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B92" i="63"/>
  <c r="AB88"/>
  <c r="AB80"/>
  <c r="AB72"/>
  <c r="AB60"/>
  <c r="AB56"/>
  <c r="AB48"/>
  <c r="AB40"/>
  <c r="AB36"/>
  <c r="AB97"/>
  <c r="AB93"/>
  <c r="AB97" i="62"/>
  <c r="AB93"/>
  <c r="AB89"/>
  <c r="AB69"/>
  <c r="AB61"/>
  <c r="AB57"/>
  <c r="AB45"/>
  <c r="AB33"/>
  <c r="AB29"/>
  <c r="AB5"/>
  <c r="AB48"/>
  <c r="AB96" i="61"/>
  <c r="AB92"/>
  <c r="AB88"/>
  <c r="AB80"/>
  <c r="AB76"/>
  <c r="AB72"/>
  <c r="AB68"/>
  <c r="AB64"/>
  <c r="AB60"/>
  <c r="AB48"/>
  <c r="AB44"/>
  <c r="AB40"/>
  <c r="AB28"/>
  <c r="AB93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F33" s="1"/>
  <c r="C33"/>
  <c r="B34"/>
  <c r="C34"/>
  <c r="B35"/>
  <c r="C35"/>
  <c r="B36"/>
  <c r="C36"/>
  <c r="F36" s="1"/>
  <c r="B37"/>
  <c r="C37"/>
  <c r="B38"/>
  <c r="C38"/>
  <c r="B39"/>
  <c r="C39"/>
  <c r="B40"/>
  <c r="C40"/>
  <c r="B41"/>
  <c r="F41" s="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F33" s="1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F65" s="1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U58"/>
  <c r="N58"/>
  <c r="U57"/>
  <c r="N57"/>
  <c r="F57"/>
  <c r="U56"/>
  <c r="N56"/>
  <c r="F56"/>
  <c r="U55"/>
  <c r="F55"/>
  <c r="U54"/>
  <c r="N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U35"/>
  <c r="F35"/>
  <c r="U34"/>
  <c r="F34"/>
  <c r="AD33"/>
  <c r="U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U66"/>
  <c r="N66"/>
  <c r="F66"/>
  <c r="U65"/>
  <c r="F65"/>
  <c r="U64"/>
  <c r="N64"/>
  <c r="F64"/>
  <c r="U63"/>
  <c r="F63"/>
  <c r="U62"/>
  <c r="N62"/>
  <c r="F62"/>
  <c r="U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U42"/>
  <c r="N42"/>
  <c r="U41"/>
  <c r="F41"/>
  <c r="U40"/>
  <c r="N40"/>
  <c r="U39"/>
  <c r="U38"/>
  <c r="F38"/>
  <c r="U37"/>
  <c r="F37"/>
  <c r="U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U92"/>
  <c r="U91"/>
  <c r="U90"/>
  <c r="U89"/>
  <c r="N89"/>
  <c r="F89"/>
  <c r="U88"/>
  <c r="U87"/>
  <c r="U86"/>
  <c r="N86"/>
  <c r="U85"/>
  <c r="F85"/>
  <c r="U84"/>
  <c r="U83"/>
  <c r="N83"/>
  <c r="U82"/>
  <c r="U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U64"/>
  <c r="F64"/>
  <c r="U63"/>
  <c r="N63"/>
  <c r="F63"/>
  <c r="U62"/>
  <c r="U61"/>
  <c r="N61"/>
  <c r="F61"/>
  <c r="U60"/>
  <c r="U59"/>
  <c r="N59"/>
  <c r="F59"/>
  <c r="U58"/>
  <c r="U57"/>
  <c r="N57"/>
  <c r="U56"/>
  <c r="U55"/>
  <c r="N55"/>
  <c r="U54"/>
  <c r="U53"/>
  <c r="N53"/>
  <c r="F53"/>
  <c r="U52"/>
  <c r="F52"/>
  <c r="U51"/>
  <c r="N51"/>
  <c r="F51"/>
  <c r="U50"/>
  <c r="F50"/>
  <c r="U49"/>
  <c r="N49"/>
  <c r="F49"/>
  <c r="U48"/>
  <c r="U47"/>
  <c r="N47"/>
  <c r="U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1" i="63" l="1"/>
  <c r="F95"/>
  <c r="F91"/>
  <c r="F87"/>
  <c r="F81"/>
  <c r="F59"/>
  <c r="F58"/>
  <c r="C99"/>
  <c r="B99"/>
  <c r="F51" i="62"/>
  <c r="F91" i="61"/>
  <c r="F69"/>
  <c r="F67"/>
  <c r="F61"/>
  <c r="F23"/>
  <c r="B99"/>
  <c r="C99" i="56"/>
  <c r="F91" i="58"/>
  <c r="F57"/>
  <c r="B99"/>
  <c r="F93" i="57"/>
  <c r="F87"/>
  <c r="F81"/>
  <c r="F57"/>
  <c r="F55"/>
  <c r="F4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N95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16"/>
  <c r="O16"/>
  <c r="V24"/>
  <c r="V87"/>
  <c r="V24" i="56"/>
  <c r="V26"/>
  <c r="O35"/>
  <c r="V40"/>
  <c r="V42"/>
  <c r="O51"/>
  <c r="N8" i="55"/>
  <c r="F9"/>
  <c r="I99"/>
  <c r="M99"/>
  <c r="G10"/>
  <c r="N12"/>
  <c r="F13"/>
  <c r="N28"/>
  <c r="O28" s="1"/>
  <c r="F29"/>
  <c r="N44"/>
  <c r="O44" s="1"/>
  <c r="F45"/>
  <c r="G58"/>
  <c r="N60"/>
  <c r="O60" s="1"/>
  <c r="F61"/>
  <c r="O64"/>
  <c r="O72"/>
  <c r="O80"/>
  <c r="O92"/>
  <c r="V3"/>
  <c r="V82"/>
  <c r="O15" i="56"/>
  <c r="V36"/>
  <c r="O47"/>
  <c r="V59"/>
  <c r="O70"/>
  <c r="V94"/>
  <c r="V28" i="55"/>
  <c r="V44"/>
  <c r="V60"/>
  <c r="V11" i="56"/>
  <c r="V18"/>
  <c r="V27"/>
  <c r="V32"/>
  <c r="V48"/>
  <c r="V50"/>
  <c r="B99" i="55"/>
  <c r="F3"/>
  <c r="K99"/>
  <c r="F5"/>
  <c r="O19"/>
  <c r="N20"/>
  <c r="O20" s="1"/>
  <c r="F21"/>
  <c r="N36"/>
  <c r="F37"/>
  <c r="N52"/>
  <c r="O52" s="1"/>
  <c r="F53"/>
  <c r="O68"/>
  <c r="O76"/>
  <c r="O5" i="56"/>
  <c r="O21"/>
  <c r="O37"/>
  <c r="O61"/>
  <c r="O70" i="55"/>
  <c r="O86"/>
  <c r="O7" i="56"/>
  <c r="O23"/>
  <c r="V28"/>
  <c r="V39"/>
  <c r="V63"/>
  <c r="V82"/>
  <c r="J99" i="55"/>
  <c r="N24"/>
  <c r="O24" s="1"/>
  <c r="N40"/>
  <c r="O40" s="1"/>
  <c r="N56"/>
  <c r="O56" s="1"/>
  <c r="O96"/>
  <c r="O56" i="56"/>
  <c r="V38" i="58"/>
  <c r="V54"/>
  <c r="V86"/>
  <c r="V56" i="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64" i="55"/>
  <c r="V68"/>
  <c r="V72"/>
  <c r="V76"/>
  <c r="V80"/>
  <c r="V88"/>
  <c r="V92"/>
  <c r="V96"/>
  <c r="F3" i="56"/>
  <c r="F99" s="1"/>
  <c r="V5"/>
  <c r="V17"/>
  <c r="V21"/>
  <c r="V29"/>
  <c r="V33"/>
  <c r="V37"/>
  <c r="V41"/>
  <c r="V49"/>
  <c r="V61"/>
  <c r="V73"/>
  <c r="V81"/>
  <c r="V85"/>
  <c r="V89"/>
  <c r="N3" i="57"/>
  <c r="N3" i="56"/>
  <c r="G88" i="57"/>
  <c r="N90"/>
  <c r="F91"/>
  <c r="K99" i="58"/>
  <c r="U99"/>
  <c r="F9"/>
  <c r="F17"/>
  <c r="V26"/>
  <c r="V42"/>
  <c r="O45"/>
  <c r="V58"/>
  <c r="V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5" i="56" l="1"/>
  <c r="V25" i="58"/>
  <c r="O65" i="56"/>
  <c r="O45"/>
  <c r="O9"/>
  <c r="O78"/>
  <c r="O66"/>
  <c r="O62"/>
  <c r="O54"/>
  <c r="O46"/>
  <c r="O30"/>
  <c r="O26"/>
  <c r="O10"/>
  <c r="O68"/>
  <c r="O78" i="55"/>
  <c r="O74"/>
  <c r="O66"/>
  <c r="G3" i="56"/>
  <c r="O92"/>
  <c r="O89"/>
  <c r="O81"/>
  <c r="O60"/>
  <c r="O40"/>
  <c r="O36"/>
  <c r="G51" i="55"/>
  <c r="O51" s="1"/>
  <c r="G43"/>
  <c r="V43" s="1"/>
  <c r="G39"/>
  <c r="V39" s="1"/>
  <c r="O36"/>
  <c r="G35"/>
  <c r="V35" s="1"/>
  <c r="V32"/>
  <c r="G31"/>
  <c r="V31" s="1"/>
  <c r="G27"/>
  <c r="V27" s="1"/>
  <c r="V51"/>
  <c r="G42"/>
  <c r="G26"/>
  <c r="G18"/>
  <c r="O14"/>
  <c r="O9"/>
  <c r="O52" i="56"/>
  <c r="O97"/>
  <c r="O93"/>
  <c r="O77"/>
  <c r="O69"/>
  <c r="V65"/>
  <c r="O57"/>
  <c r="V53"/>
  <c r="V45"/>
  <c r="O29"/>
  <c r="O25"/>
  <c r="O13"/>
  <c r="V9"/>
  <c r="O98" i="55"/>
  <c r="G84"/>
  <c r="O71"/>
  <c r="V66"/>
  <c r="O30"/>
  <c r="O12"/>
  <c r="V65" i="58"/>
  <c r="O93"/>
  <c r="O6"/>
  <c r="G66" i="57"/>
  <c r="V66" s="1"/>
  <c r="G10"/>
  <c r="V10" s="1"/>
  <c r="O57" i="58"/>
  <c r="G70" i="57"/>
  <c r="V70" s="1"/>
  <c r="G58"/>
  <c r="V58" s="1"/>
  <c r="G46"/>
  <c r="V46" s="1"/>
  <c r="O44"/>
  <c r="G30"/>
  <c r="V30" s="1"/>
  <c r="G26"/>
  <c r="V26" s="1"/>
  <c r="G14"/>
  <c r="V14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39" i="55"/>
  <c r="O31"/>
  <c r="O27"/>
  <c r="O4" i="56"/>
  <c r="O84" i="55"/>
  <c r="V84"/>
  <c r="O49"/>
  <c r="O25" i="57"/>
  <c r="O70"/>
  <c r="O58"/>
  <c r="O46"/>
  <c r="O30"/>
  <c r="O26"/>
  <c r="O14"/>
  <c r="O7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B96" i="78"/>
  <c r="H65"/>
  <c r="L60"/>
  <c r="O71"/>
  <c r="O40"/>
  <c r="H60"/>
  <c r="B91"/>
  <c r="G82"/>
  <c r="L64"/>
  <c r="K63"/>
  <c r="O52"/>
  <c r="L81"/>
  <c r="J93"/>
  <c r="P3"/>
  <c r="G49"/>
  <c r="B66"/>
  <c r="I7"/>
  <c r="O47"/>
  <c r="G55"/>
  <c r="L43"/>
  <c r="H40"/>
  <c r="G40"/>
  <c r="P20"/>
  <c r="O64"/>
  <c r="J90"/>
  <c r="H33"/>
  <c r="J10"/>
  <c r="J71"/>
  <c r="O48"/>
  <c r="K39"/>
  <c r="G91"/>
  <c r="L55"/>
  <c r="N31"/>
  <c r="O18"/>
  <c r="J47"/>
  <c r="H45"/>
  <c r="N24"/>
  <c r="H70"/>
  <c r="J16"/>
  <c r="N34"/>
  <c r="Q74"/>
  <c r="P8"/>
  <c r="B74"/>
  <c r="P85"/>
  <c r="P55"/>
  <c r="J39"/>
  <c r="I14"/>
  <c r="N61"/>
  <c r="O62"/>
  <c r="K48"/>
  <c r="O61"/>
  <c r="Q36"/>
  <c r="N91"/>
  <c r="B53"/>
  <c r="B12"/>
  <c r="C1"/>
  <c r="K77"/>
  <c r="B15"/>
  <c r="O21"/>
  <c r="L74"/>
  <c r="Q33"/>
  <c r="N10"/>
  <c r="P4"/>
  <c r="O60"/>
  <c r="N44"/>
  <c r="G71"/>
  <c r="Q98"/>
  <c r="O39"/>
  <c r="H89"/>
  <c r="G64"/>
  <c r="Q32"/>
  <c r="Q13"/>
  <c r="L11"/>
  <c r="L7"/>
  <c r="I94"/>
  <c r="B50"/>
  <c r="N68"/>
  <c r="P38"/>
  <c r="I19"/>
  <c r="P66"/>
  <c r="I9"/>
  <c r="H63"/>
  <c r="J54"/>
  <c r="P29"/>
  <c r="B89"/>
  <c r="L40"/>
  <c r="I86"/>
  <c r="I82"/>
  <c r="H62"/>
  <c r="B29"/>
  <c r="O32"/>
  <c r="N14"/>
  <c r="K9"/>
  <c r="H24"/>
  <c r="J45"/>
  <c r="P11"/>
  <c r="Q45"/>
  <c r="L46"/>
  <c r="J56"/>
  <c r="O82"/>
  <c r="L48"/>
  <c r="L67"/>
  <c r="Q24"/>
  <c r="K84"/>
  <c r="N25"/>
  <c r="N28"/>
  <c r="K52"/>
  <c r="O91"/>
  <c r="B55"/>
  <c r="I25"/>
  <c r="G87"/>
  <c r="H82"/>
  <c r="H67"/>
  <c r="Q3"/>
  <c r="Q97"/>
  <c r="H19"/>
  <c r="B43"/>
  <c r="K96"/>
  <c r="H53"/>
  <c r="I72"/>
  <c r="O27"/>
  <c r="K75"/>
  <c r="H37"/>
  <c r="N48"/>
  <c r="L50"/>
  <c r="H30"/>
  <c r="J61"/>
  <c r="K92"/>
  <c r="L72"/>
  <c r="L61"/>
  <c r="J41"/>
  <c r="N78"/>
  <c r="P75"/>
  <c r="N21"/>
  <c r="O6"/>
  <c r="O30"/>
  <c r="L71"/>
  <c r="Q88"/>
  <c r="K41"/>
  <c r="P6"/>
  <c r="K24"/>
  <c r="O81"/>
  <c r="N83"/>
  <c r="P60"/>
  <c r="G94"/>
  <c r="K37"/>
  <c r="G97"/>
  <c r="L86"/>
  <c r="N79"/>
  <c r="J82"/>
  <c r="I48"/>
  <c r="Q6"/>
  <c r="P77"/>
  <c r="G74"/>
  <c r="L47"/>
  <c r="J79"/>
  <c r="K64"/>
  <c r="G35"/>
  <c r="O19"/>
  <c r="Q43"/>
  <c r="Q80"/>
  <c r="B94"/>
  <c r="G60"/>
  <c r="O41"/>
  <c r="B92"/>
  <c r="N7"/>
  <c r="O31"/>
  <c r="L65"/>
  <c r="L96"/>
  <c r="H42"/>
  <c r="Q87"/>
  <c r="Q81"/>
  <c r="H64"/>
  <c r="Q4"/>
  <c r="L4"/>
  <c r="Q10"/>
  <c r="I93"/>
  <c r="O92"/>
  <c r="H38"/>
  <c r="J92"/>
  <c r="I49"/>
  <c r="O36"/>
  <c r="L5"/>
  <c r="B5"/>
  <c r="L14"/>
  <c r="I17"/>
  <c r="K93"/>
  <c r="J20"/>
  <c r="B25"/>
  <c r="L41"/>
  <c r="J51"/>
  <c r="K47"/>
  <c r="H81"/>
  <c r="P18"/>
  <c r="I56"/>
  <c r="G24"/>
  <c r="P48"/>
  <c r="O29"/>
  <c r="P67"/>
  <c r="J53"/>
  <c r="K10"/>
  <c r="G23"/>
  <c r="L29"/>
  <c r="G42"/>
  <c r="L82"/>
  <c r="K15"/>
  <c r="P80"/>
  <c r="K69"/>
  <c r="Q25"/>
  <c r="I59"/>
  <c r="L3"/>
  <c r="P27"/>
  <c r="J17"/>
  <c r="G10"/>
  <c r="I18"/>
  <c r="K38"/>
  <c r="O43"/>
  <c r="J88"/>
  <c r="I91"/>
  <c r="J91"/>
  <c r="Q71"/>
  <c r="N42"/>
  <c r="I55"/>
  <c r="J73"/>
  <c r="K23"/>
  <c r="G18"/>
  <c r="Q63"/>
  <c r="P30"/>
  <c r="J68"/>
  <c r="J74"/>
  <c r="B75"/>
  <c r="K31"/>
  <c r="G7"/>
  <c r="J77"/>
  <c r="J22"/>
  <c r="Q70"/>
  <c r="P88"/>
  <c r="P34"/>
  <c r="N75"/>
  <c r="H36"/>
  <c r="J38"/>
  <c r="J59"/>
  <c r="G4"/>
  <c r="G84"/>
  <c r="N93"/>
  <c r="P5"/>
  <c r="N45"/>
  <c r="H21"/>
  <c r="Q66"/>
  <c r="I30"/>
  <c r="B23"/>
  <c r="B93"/>
  <c r="L63"/>
  <c r="J24"/>
  <c r="J63"/>
  <c r="K45"/>
  <c r="K50"/>
  <c r="I96"/>
  <c r="L49"/>
  <c r="H29"/>
  <c r="B14"/>
  <c r="J8"/>
  <c r="N40"/>
  <c r="I85"/>
  <c r="G38"/>
  <c r="J27"/>
  <c r="J86"/>
  <c r="B97"/>
  <c r="B37"/>
  <c r="K36"/>
  <c r="P42"/>
  <c r="N71"/>
  <c r="K53"/>
  <c r="B59"/>
  <c r="K17"/>
  <c r="I46"/>
  <c r="B88"/>
  <c r="B27"/>
  <c r="G89"/>
  <c r="B31"/>
  <c r="G12"/>
  <c r="B80"/>
  <c r="G56"/>
  <c r="B40"/>
  <c r="H3"/>
  <c r="O33"/>
  <c r="L66"/>
  <c r="N15"/>
  <c r="H68"/>
  <c r="G72"/>
  <c r="L84"/>
  <c r="K76"/>
  <c r="G68"/>
  <c r="L12"/>
  <c r="K6"/>
  <c r="Q21"/>
  <c r="G92"/>
  <c r="I10"/>
  <c r="B72"/>
  <c r="P15"/>
  <c r="O98"/>
  <c r="H83"/>
  <c r="P73"/>
  <c r="P92"/>
  <c r="G25"/>
  <c r="N76"/>
  <c r="G88"/>
  <c r="B63"/>
  <c r="K5"/>
  <c r="O34"/>
  <c r="Q37"/>
  <c r="H61"/>
  <c r="N87"/>
  <c r="B13"/>
  <c r="J94"/>
  <c r="B58"/>
  <c r="Q41"/>
  <c r="K28"/>
  <c r="L37"/>
  <c r="P90"/>
  <c r="N66"/>
  <c r="P84"/>
  <c r="N72"/>
  <c r="L35"/>
  <c r="H27"/>
  <c r="O22"/>
  <c r="G96"/>
  <c r="N43"/>
  <c r="H76"/>
  <c r="P83"/>
  <c r="O7"/>
  <c r="H97"/>
  <c r="Q16"/>
  <c r="L58"/>
  <c r="K86"/>
  <c r="O59"/>
  <c r="J69"/>
  <c r="K3"/>
  <c r="B64"/>
  <c r="H5"/>
  <c r="L80"/>
  <c r="N65"/>
  <c r="H78"/>
  <c r="K40"/>
  <c r="J84"/>
  <c r="G78"/>
  <c r="P98"/>
  <c r="J75"/>
  <c r="H90"/>
  <c r="L75"/>
  <c r="B71"/>
  <c r="B65"/>
  <c r="P28"/>
  <c r="J72"/>
  <c r="L73"/>
  <c r="G26"/>
  <c r="Q65"/>
  <c r="P43"/>
  <c r="N32"/>
  <c r="N13"/>
  <c r="B19"/>
  <c r="J36"/>
  <c r="H28"/>
  <c r="I37"/>
  <c r="L22"/>
  <c r="B30"/>
  <c r="N55"/>
  <c r="G45"/>
  <c r="B39"/>
  <c r="P39"/>
  <c r="Q95"/>
  <c r="G85"/>
  <c r="L25"/>
  <c r="I52"/>
  <c r="N80"/>
  <c r="L54"/>
  <c r="G32"/>
  <c r="L9"/>
  <c r="N16"/>
  <c r="Q77"/>
  <c r="P61"/>
  <c r="P47"/>
  <c r="G75"/>
  <c r="G16"/>
  <c r="N64"/>
  <c r="P56"/>
  <c r="P17"/>
  <c r="Q58"/>
  <c r="K94"/>
  <c r="B68"/>
  <c r="L51"/>
  <c r="K20"/>
  <c r="Q18"/>
  <c r="L89"/>
  <c r="H6"/>
  <c r="O11"/>
  <c r="N20"/>
  <c r="N11"/>
  <c r="B44"/>
  <c r="G34"/>
  <c r="B73"/>
  <c r="P23"/>
  <c r="N57"/>
  <c r="H25"/>
  <c r="N35"/>
  <c r="G33"/>
  <c r="J14"/>
  <c r="K91"/>
  <c r="B79"/>
  <c r="K46"/>
  <c r="I21"/>
  <c r="Q82"/>
  <c r="J28"/>
  <c r="K14"/>
  <c r="H86"/>
  <c r="Q56"/>
  <c r="O25"/>
  <c r="K27"/>
  <c r="P57"/>
  <c r="N52"/>
  <c r="L98"/>
  <c r="I73"/>
  <c r="K72"/>
  <c r="H9"/>
  <c r="I11"/>
  <c r="P13"/>
  <c r="P40"/>
  <c r="I28"/>
  <c r="J55"/>
  <c r="P51"/>
  <c r="I64"/>
  <c r="Q15"/>
  <c r="N4"/>
  <c r="E1"/>
  <c r="I54"/>
  <c r="L10"/>
  <c r="P33"/>
  <c r="L76"/>
  <c r="O57"/>
  <c r="O69"/>
  <c r="Q9"/>
  <c r="O74"/>
  <c r="N47"/>
  <c r="J25"/>
  <c r="L36"/>
  <c r="B46"/>
  <c r="K21"/>
  <c r="O83"/>
  <c r="O89"/>
  <c r="B22"/>
  <c r="J33"/>
  <c r="J15"/>
  <c r="P58"/>
  <c r="P93"/>
  <c r="Q84"/>
  <c r="K26"/>
  <c r="B87"/>
  <c r="H57"/>
  <c r="B85"/>
  <c r="H50"/>
  <c r="Q69"/>
  <c r="N50"/>
  <c r="N54"/>
  <c r="K66"/>
  <c r="G59"/>
  <c r="Q48"/>
  <c r="J65"/>
  <c r="H73"/>
  <c r="Q75"/>
  <c r="Q20"/>
  <c r="P89"/>
  <c r="O88"/>
  <c r="O42"/>
  <c r="B20"/>
  <c r="I62"/>
  <c r="K59"/>
  <c r="O93"/>
  <c r="J50"/>
  <c r="O3"/>
  <c r="N60"/>
  <c r="O5"/>
  <c r="Q35"/>
  <c r="G44"/>
  <c r="H58"/>
  <c r="B69"/>
  <c r="J48"/>
  <c r="J19"/>
  <c r="I43"/>
  <c r="H66"/>
  <c r="N51"/>
  <c r="F1"/>
  <c r="I13"/>
  <c r="G69"/>
  <c r="J80"/>
  <c r="I76"/>
  <c r="L8"/>
  <c r="Q50"/>
  <c r="P53"/>
  <c r="N36"/>
  <c r="K89"/>
  <c r="H49"/>
  <c r="Q44"/>
  <c r="I31"/>
  <c r="Q61"/>
  <c r="J6"/>
  <c r="J30"/>
  <c r="B32"/>
  <c r="P7"/>
  <c r="P87"/>
  <c r="L77"/>
  <c r="Q28"/>
  <c r="P9"/>
  <c r="H54"/>
  <c r="K22"/>
  <c r="I4"/>
  <c r="O9"/>
  <c r="Q42"/>
  <c r="O10"/>
  <c r="J18"/>
  <c r="K12"/>
  <c r="O90"/>
  <c r="I65"/>
  <c r="N81"/>
  <c r="P78"/>
  <c r="I51"/>
  <c r="Q23"/>
  <c r="Q89"/>
  <c r="I3"/>
  <c r="G79"/>
  <c r="G28"/>
  <c r="H84"/>
  <c r="Q54"/>
  <c r="N95"/>
  <c r="B57"/>
  <c r="I87"/>
  <c r="I83"/>
  <c r="K98"/>
  <c r="I66"/>
  <c r="H16"/>
  <c r="G9"/>
  <c r="J31"/>
  <c r="J43"/>
  <c r="G63"/>
  <c r="L32"/>
  <c r="I32"/>
  <c r="L62"/>
  <c r="G19"/>
  <c r="I29"/>
  <c r="K70"/>
  <c r="L20"/>
  <c r="I84"/>
  <c r="G70"/>
  <c r="G13"/>
  <c r="I40"/>
  <c r="L26"/>
  <c r="P69"/>
  <c r="J96"/>
  <c r="H79"/>
  <c r="H31"/>
  <c r="H23"/>
  <c r="P50"/>
  <c r="H8"/>
  <c r="I75"/>
  <c r="Q94"/>
  <c r="D1"/>
  <c r="O86"/>
  <c r="Q96"/>
  <c r="N37"/>
  <c r="B35"/>
  <c r="K61"/>
  <c r="P12"/>
  <c r="G77"/>
  <c r="P21"/>
  <c r="B18"/>
  <c r="K19"/>
  <c r="H93"/>
  <c r="K43"/>
  <c r="L30"/>
  <c r="J78"/>
  <c r="B98"/>
  <c r="I26"/>
  <c r="K16"/>
  <c r="Q90"/>
  <c r="Q64"/>
  <c r="K87"/>
  <c r="I95"/>
  <c r="I22"/>
  <c r="P49"/>
  <c r="N38"/>
  <c r="G62"/>
  <c r="O78"/>
  <c r="K85"/>
  <c r="K65"/>
  <c r="O20"/>
  <c r="L19"/>
  <c r="P22"/>
  <c r="G6"/>
  <c r="N39"/>
  <c r="I47"/>
  <c r="L94"/>
  <c r="O94"/>
  <c r="I8"/>
  <c r="G5"/>
  <c r="L83"/>
  <c r="O4"/>
  <c r="Q5"/>
  <c r="O56"/>
  <c r="I69"/>
  <c r="B36"/>
  <c r="B38"/>
  <c r="G66"/>
  <c r="L59"/>
  <c r="N6"/>
  <c r="J7"/>
  <c r="P16"/>
  <c r="N17"/>
  <c r="N67"/>
  <c r="N53"/>
  <c r="L23"/>
  <c r="B49"/>
  <c r="K90"/>
  <c r="N62"/>
  <c r="Q38"/>
  <c r="O38"/>
  <c r="P10"/>
  <c r="K79"/>
  <c r="L56"/>
  <c r="H69"/>
  <c r="B24"/>
  <c r="K8"/>
  <c r="B16"/>
  <c r="J52"/>
  <c r="O75"/>
  <c r="P62"/>
  <c r="L44"/>
  <c r="P32"/>
  <c r="N77"/>
  <c r="K56"/>
  <c r="G83"/>
  <c r="K74"/>
  <c r="H34"/>
  <c r="H12"/>
  <c r="P44"/>
  <c r="P41"/>
  <c r="Q79"/>
  <c r="O72"/>
  <c r="N86"/>
  <c r="B86"/>
  <c r="P76"/>
  <c r="N98"/>
  <c r="L17"/>
  <c r="O63"/>
  <c r="K44"/>
  <c r="N88"/>
  <c r="G43"/>
  <c r="B77"/>
  <c r="I6"/>
  <c r="N73"/>
  <c r="L69"/>
  <c r="B67"/>
  <c r="G11"/>
  <c r="J44"/>
  <c r="J87"/>
  <c r="J76"/>
  <c r="P31"/>
  <c r="H39"/>
  <c r="G41"/>
  <c r="O50"/>
  <c r="I27"/>
  <c r="N63"/>
  <c r="K33"/>
  <c r="L33"/>
  <c r="O73"/>
  <c r="H43"/>
  <c r="P25"/>
  <c r="J66"/>
  <c r="L39"/>
  <c r="B34"/>
  <c r="N18"/>
  <c r="I79"/>
  <c r="K58"/>
  <c r="K11"/>
  <c r="P94"/>
  <c r="P72"/>
  <c r="K18"/>
  <c r="H4"/>
  <c r="O70"/>
  <c r="P63"/>
  <c r="I80"/>
  <c r="N89"/>
  <c r="H56"/>
  <c r="B10"/>
  <c r="L92"/>
  <c r="O14"/>
  <c r="J11"/>
  <c r="N92"/>
  <c r="L85"/>
  <c r="N69"/>
  <c r="I45"/>
  <c r="H95"/>
  <c r="L18"/>
  <c r="G90"/>
  <c r="J97"/>
  <c r="B7"/>
  <c r="Q22"/>
  <c r="J34"/>
  <c r="K34"/>
  <c r="L93"/>
  <c r="J26"/>
  <c r="K81"/>
  <c r="Q12"/>
  <c r="N30"/>
  <c r="G14"/>
  <c r="O96"/>
  <c r="N59"/>
  <c r="H44"/>
  <c r="I68"/>
  <c r="Q83"/>
  <c r="H22"/>
  <c r="G21"/>
  <c r="H88"/>
  <c r="H2"/>
  <c r="P95"/>
  <c r="J62"/>
  <c r="P82"/>
  <c r="I70"/>
  <c r="N3"/>
  <c r="G48"/>
  <c r="L88"/>
  <c r="K55"/>
  <c r="G54"/>
  <c r="H51"/>
  <c r="P65"/>
  <c r="G61"/>
  <c r="P54"/>
  <c r="G51"/>
  <c r="Q26"/>
  <c r="L97"/>
  <c r="K60"/>
  <c r="O66"/>
  <c r="B47"/>
  <c r="G47"/>
  <c r="L95"/>
  <c r="J81"/>
  <c r="Q14"/>
  <c r="B60"/>
  <c r="K35"/>
  <c r="L24"/>
  <c r="I88"/>
  <c r="B90"/>
  <c r="B56"/>
  <c r="B45"/>
  <c r="H72"/>
  <c r="H46"/>
  <c r="J64"/>
  <c r="K83"/>
  <c r="Q27"/>
  <c r="H55"/>
  <c r="Q55"/>
  <c r="L38"/>
  <c r="L6"/>
  <c r="O15"/>
  <c r="O51"/>
  <c r="O80"/>
  <c r="J49"/>
  <c r="N12"/>
  <c r="H77"/>
  <c r="Q93"/>
  <c r="J32"/>
  <c r="O17"/>
  <c r="J85"/>
  <c r="Q53"/>
  <c r="N90"/>
  <c r="J35"/>
  <c r="P68"/>
  <c r="Q73"/>
  <c r="O76"/>
  <c r="H75"/>
  <c r="H87"/>
  <c r="H17"/>
  <c r="L57"/>
  <c r="N96"/>
  <c r="O97"/>
  <c r="I92"/>
  <c r="J21"/>
  <c r="N84"/>
  <c r="L13"/>
  <c r="Q19"/>
  <c r="O55"/>
  <c r="I44"/>
  <c r="I38"/>
  <c r="I77"/>
  <c r="G22"/>
  <c r="B84"/>
  <c r="I39"/>
  <c r="H74"/>
  <c r="I71"/>
  <c r="Q76"/>
  <c r="N97"/>
  <c r="P97"/>
  <c r="L78"/>
  <c r="L70"/>
  <c r="Q7"/>
  <c r="H26"/>
  <c r="G58"/>
  <c r="H59"/>
  <c r="P81"/>
  <c r="G57"/>
  <c r="K30"/>
  <c r="L52"/>
  <c r="G27"/>
  <c r="N74"/>
  <c r="P59"/>
  <c r="G86"/>
  <c r="H94"/>
  <c r="K73"/>
  <c r="B62"/>
  <c r="P70"/>
  <c r="P91"/>
  <c r="Q78"/>
  <c r="O23"/>
  <c r="H96"/>
  <c r="O53"/>
  <c r="L42"/>
  <c r="N22"/>
  <c r="O67"/>
  <c r="Q39"/>
  <c r="P24"/>
  <c r="K78"/>
  <c r="H91"/>
  <c r="G67"/>
  <c r="O28"/>
  <c r="L53"/>
  <c r="N27"/>
  <c r="O8"/>
  <c r="Q51"/>
  <c r="G30"/>
  <c r="K32"/>
  <c r="I78"/>
  <c r="J37"/>
  <c r="O12"/>
  <c r="B4"/>
  <c r="B42"/>
  <c r="J29"/>
  <c r="P52"/>
  <c r="I12"/>
  <c r="G73"/>
  <c r="I58"/>
  <c r="I35"/>
  <c r="K49"/>
  <c r="I23"/>
  <c r="Q67"/>
  <c r="I67"/>
  <c r="I20"/>
  <c r="P86"/>
  <c r="N58"/>
  <c r="O77"/>
  <c r="O87"/>
  <c r="N94"/>
  <c r="Q40"/>
  <c r="B95"/>
  <c r="J12"/>
  <c r="N56"/>
  <c r="J4"/>
  <c r="B2"/>
  <c r="I90"/>
  <c r="J58"/>
  <c r="Q86"/>
  <c r="I63"/>
  <c r="J13"/>
  <c r="I41"/>
  <c r="P74"/>
  <c r="H41"/>
  <c r="G98"/>
  <c r="J83"/>
  <c r="H32"/>
  <c r="N23"/>
  <c r="L79"/>
  <c r="H98"/>
  <c r="I74"/>
  <c r="G93"/>
  <c r="I97"/>
  <c r="L45"/>
  <c r="I33"/>
  <c r="Q46"/>
  <c r="H92"/>
  <c r="O49"/>
  <c r="N70"/>
  <c r="L68"/>
  <c r="G46"/>
  <c r="Q31"/>
  <c r="L87"/>
  <c r="P64"/>
  <c r="G80"/>
  <c r="G2"/>
  <c r="H52"/>
  <c r="Q68"/>
  <c r="Q17"/>
  <c r="G20"/>
  <c r="L27"/>
  <c r="Q49"/>
  <c r="O35"/>
  <c r="K57"/>
  <c r="I89"/>
  <c r="B70"/>
  <c r="H20"/>
  <c r="O79"/>
  <c r="O37"/>
  <c r="P46"/>
  <c r="O24"/>
  <c r="B78"/>
  <c r="B83"/>
  <c r="O26"/>
  <c r="I60"/>
  <c r="L91"/>
  <c r="K97"/>
  <c r="H18"/>
  <c r="Q8"/>
  <c r="H11"/>
  <c r="K82"/>
  <c r="J9"/>
  <c r="J89"/>
  <c r="N46"/>
  <c r="Q91"/>
  <c r="N85"/>
  <c r="Q30"/>
  <c r="Q85"/>
  <c r="O44"/>
  <c r="J57"/>
  <c r="J67"/>
  <c r="N33"/>
  <c r="O58"/>
  <c r="J95"/>
  <c r="O13"/>
  <c r="B82"/>
  <c r="H13"/>
  <c r="L21"/>
  <c r="K71"/>
  <c r="B26"/>
  <c r="K51"/>
  <c r="H71"/>
  <c r="P96"/>
  <c r="G31"/>
  <c r="I24"/>
  <c r="K29"/>
  <c r="Q47"/>
  <c r="J5"/>
  <c r="B8"/>
  <c r="K95"/>
  <c r="I34"/>
  <c r="P45"/>
  <c r="I5"/>
  <c r="Q29"/>
  <c r="P35"/>
  <c r="H7"/>
  <c r="P37"/>
  <c r="G81"/>
  <c r="B54"/>
  <c r="O16"/>
  <c r="L90"/>
  <c r="B17"/>
  <c r="H85"/>
  <c r="O45"/>
  <c r="Q92"/>
  <c r="B41"/>
  <c r="N82"/>
  <c r="G29"/>
  <c r="G37"/>
  <c r="N26"/>
  <c r="J60"/>
  <c r="J70"/>
  <c r="O84"/>
  <c r="G36"/>
  <c r="Q60"/>
  <c r="H15"/>
  <c r="K7"/>
  <c r="B48"/>
  <c r="J40"/>
  <c r="B11"/>
  <c r="B52"/>
  <c r="Q62"/>
  <c r="I16"/>
  <c r="B28"/>
  <c r="B3"/>
  <c r="O85"/>
  <c r="L28"/>
  <c r="J46"/>
  <c r="I57"/>
  <c r="N41"/>
  <c r="B21"/>
  <c r="B6"/>
  <c r="Q57"/>
  <c r="G39"/>
  <c r="G52"/>
  <c r="K68"/>
  <c r="P26"/>
  <c r="P71"/>
  <c r="Q72"/>
  <c r="O65"/>
  <c r="H80"/>
  <c r="P14"/>
  <c r="G3"/>
  <c r="I50"/>
  <c r="K80"/>
  <c r="I42"/>
  <c r="N29"/>
  <c r="H14"/>
  <c r="G76"/>
  <c r="I61"/>
  <c r="L16"/>
  <c r="H48"/>
  <c r="J3"/>
  <c r="G65"/>
  <c r="B33"/>
  <c r="N9"/>
  <c r="G8"/>
  <c r="K4"/>
  <c r="L31"/>
  <c r="B9"/>
  <c r="H47"/>
  <c r="J42"/>
  <c r="G15"/>
  <c r="P19"/>
  <c r="O54"/>
  <c r="G50"/>
  <c r="K42"/>
  <c r="Q11"/>
  <c r="L34"/>
  <c r="I81"/>
  <c r="Q59"/>
  <c r="N19"/>
  <c r="N5"/>
  <c r="K88"/>
  <c r="K67"/>
  <c r="K13"/>
  <c r="O68"/>
  <c r="I53"/>
  <c r="I15"/>
  <c r="I36"/>
  <c r="K62"/>
  <c r="I98"/>
  <c r="B76"/>
  <c r="G17"/>
  <c r="N49"/>
  <c r="B51"/>
  <c r="J98"/>
  <c r="H35"/>
  <c r="B81"/>
  <c r="P79"/>
  <c r="Q52"/>
  <c r="O46"/>
  <c r="G95"/>
  <c r="O95"/>
  <c r="K54"/>
  <c r="B61"/>
  <c r="Q34"/>
  <c r="L15"/>
  <c r="G53"/>
  <c r="N8"/>
  <c r="P36"/>
  <c r="H10"/>
  <c r="K25"/>
  <c r="J23"/>
  <c r="R8" l="1"/>
  <c r="D61"/>
  <c r="C61"/>
  <c r="E61"/>
  <c r="F61"/>
  <c r="C81"/>
  <c r="E81"/>
  <c r="F81"/>
  <c r="D81"/>
  <c r="D51"/>
  <c r="F51"/>
  <c r="C51"/>
  <c r="E51"/>
  <c r="R49"/>
  <c r="F76"/>
  <c r="D76"/>
  <c r="C76"/>
  <c r="E76"/>
  <c r="M98"/>
  <c r="M36"/>
  <c r="M15"/>
  <c r="M53"/>
  <c r="R5"/>
  <c r="R19"/>
  <c r="M81"/>
  <c r="D9"/>
  <c r="C9"/>
  <c r="F9"/>
  <c r="E9"/>
  <c r="R9"/>
  <c r="E33"/>
  <c r="F33"/>
  <c r="C33"/>
  <c r="D33"/>
  <c r="J99"/>
  <c r="M61"/>
  <c r="R29"/>
  <c r="M42"/>
  <c r="M50"/>
  <c r="G99"/>
  <c r="E6"/>
  <c r="F6"/>
  <c r="C6"/>
  <c r="D6"/>
  <c r="D21"/>
  <c r="F21"/>
  <c r="E21"/>
  <c r="C21"/>
  <c r="R41"/>
  <c r="M57"/>
  <c r="C3"/>
  <c r="E3"/>
  <c r="D3"/>
  <c r="B99"/>
  <c r="F3"/>
  <c r="E28"/>
  <c r="F28"/>
  <c r="C28"/>
  <c r="D28"/>
  <c r="M16"/>
  <c r="D52"/>
  <c r="E52"/>
  <c r="C52"/>
  <c r="F52"/>
  <c r="C11"/>
  <c r="F11"/>
  <c r="E11"/>
  <c r="D11"/>
  <c r="C48"/>
  <c r="D48"/>
  <c r="E48"/>
  <c r="F48"/>
  <c r="R26"/>
  <c r="R82"/>
  <c r="E41"/>
  <c r="D41"/>
  <c r="F41"/>
  <c r="C41"/>
  <c r="C17"/>
  <c r="F17"/>
  <c r="E17"/>
  <c r="D17"/>
  <c r="E54"/>
  <c r="D54"/>
  <c r="F54"/>
  <c r="C54"/>
  <c r="M5"/>
  <c r="M34"/>
  <c r="E8"/>
  <c r="F8"/>
  <c r="D8"/>
  <c r="C8"/>
  <c r="M24"/>
  <c r="D26"/>
  <c r="C26"/>
  <c r="E26"/>
  <c r="F26"/>
  <c r="C82"/>
  <c r="F82"/>
  <c r="E82"/>
  <c r="D82"/>
  <c r="R33"/>
  <c r="R85"/>
  <c r="R46"/>
  <c r="M60"/>
  <c r="E83"/>
  <c r="F83"/>
  <c r="D83"/>
  <c r="C83"/>
  <c r="E78"/>
  <c r="D78"/>
  <c r="F78"/>
  <c r="C78"/>
  <c r="E70"/>
  <c r="F70"/>
  <c r="D70"/>
  <c r="C70"/>
  <c r="M89"/>
  <c r="R70"/>
  <c r="M33"/>
  <c r="M97"/>
  <c r="M74"/>
  <c r="R23"/>
  <c r="M41"/>
  <c r="M63"/>
  <c r="M90"/>
  <c r="R56"/>
  <c r="E95"/>
  <c r="F95"/>
  <c r="D95"/>
  <c r="C95"/>
  <c r="R94"/>
  <c r="R58"/>
  <c r="M20"/>
  <c r="M67"/>
  <c r="M23"/>
  <c r="M35"/>
  <c r="M58"/>
  <c r="M12"/>
  <c r="F42"/>
  <c r="D42"/>
  <c r="E42"/>
  <c r="C42"/>
  <c r="F4"/>
  <c r="C4"/>
  <c r="E4"/>
  <c r="D4"/>
  <c r="M78"/>
  <c r="R27"/>
  <c r="R22"/>
  <c r="F62"/>
  <c r="C62"/>
  <c r="E62"/>
  <c r="D62"/>
  <c r="R74"/>
  <c r="R97"/>
  <c r="M71"/>
  <c r="M39"/>
  <c r="D84"/>
  <c r="E84"/>
  <c r="C84"/>
  <c r="F84"/>
  <c r="M77"/>
  <c r="M38"/>
  <c r="M44"/>
  <c r="R84"/>
  <c r="M92"/>
  <c r="R96"/>
  <c r="R90"/>
  <c r="R12"/>
  <c r="F45"/>
  <c r="D45"/>
  <c r="C45"/>
  <c r="E45"/>
  <c r="C56"/>
  <c r="D56"/>
  <c r="E56"/>
  <c r="F56"/>
  <c r="F90"/>
  <c r="D90"/>
  <c r="E90"/>
  <c r="C90"/>
  <c r="M88"/>
  <c r="C60"/>
  <c r="E60"/>
  <c r="D60"/>
  <c r="F60"/>
  <c r="E47"/>
  <c r="D47"/>
  <c r="C47"/>
  <c r="F47"/>
  <c r="N99"/>
  <c r="R3"/>
  <c r="M70"/>
  <c r="M68"/>
  <c r="R59"/>
  <c r="R30"/>
  <c r="F7"/>
  <c r="D7"/>
  <c r="C7"/>
  <c r="E7"/>
  <c r="M45"/>
  <c r="R69"/>
  <c r="R92"/>
  <c r="C10"/>
  <c r="F10"/>
  <c r="D10"/>
  <c r="E10"/>
  <c r="R89"/>
  <c r="M80"/>
  <c r="M79"/>
  <c r="R18"/>
  <c r="C34"/>
  <c r="D34"/>
  <c r="F34"/>
  <c r="E34"/>
  <c r="R63"/>
  <c r="M27"/>
  <c r="F67"/>
  <c r="E67"/>
  <c r="D67"/>
  <c r="C67"/>
  <c r="R73"/>
  <c r="M6"/>
  <c r="C77"/>
  <c r="F77"/>
  <c r="D77"/>
  <c r="E77"/>
  <c r="R88"/>
  <c r="R98"/>
  <c r="F86"/>
  <c r="C86"/>
  <c r="E86"/>
  <c r="D86"/>
  <c r="R86"/>
  <c r="R77"/>
  <c r="C16"/>
  <c r="F16"/>
  <c r="D16"/>
  <c r="E16"/>
  <c r="D24"/>
  <c r="C24"/>
  <c r="E24"/>
  <c r="F24"/>
  <c r="R62"/>
  <c r="D49"/>
  <c r="E49"/>
  <c r="F49"/>
  <c r="C49"/>
  <c r="R53"/>
  <c r="R67"/>
  <c r="R17"/>
  <c r="R6"/>
  <c r="C38"/>
  <c r="F38"/>
  <c r="D38"/>
  <c r="E38"/>
  <c r="E36"/>
  <c r="F36"/>
  <c r="D36"/>
  <c r="C36"/>
  <c r="M69"/>
  <c r="M8"/>
  <c r="M47"/>
  <c r="R39"/>
  <c r="R38"/>
  <c r="M22"/>
  <c r="M95"/>
  <c r="M26"/>
  <c r="F98"/>
  <c r="D98"/>
  <c r="C98"/>
  <c r="E98"/>
  <c r="D18"/>
  <c r="C18"/>
  <c r="E18"/>
  <c r="F18"/>
  <c r="E35"/>
  <c r="D35"/>
  <c r="F35"/>
  <c r="C35"/>
  <c r="R37"/>
  <c r="M75"/>
  <c r="M40"/>
  <c r="M84"/>
  <c r="M29"/>
  <c r="M32"/>
  <c r="M66"/>
  <c r="M83"/>
  <c r="M87"/>
  <c r="D57"/>
  <c r="F57"/>
  <c r="E57"/>
  <c r="C57"/>
  <c r="R95"/>
  <c r="I99"/>
  <c r="M3"/>
  <c r="M51"/>
  <c r="R81"/>
  <c r="M65"/>
  <c r="M4"/>
  <c r="D32"/>
  <c r="F32"/>
  <c r="E32"/>
  <c r="C32"/>
  <c r="M31"/>
  <c r="R36"/>
  <c r="M76"/>
  <c r="M13"/>
  <c r="R51"/>
  <c r="M43"/>
  <c r="C69"/>
  <c r="F69"/>
  <c r="D69"/>
  <c r="E69"/>
  <c r="R60"/>
  <c r="O99"/>
  <c r="M62"/>
  <c r="F20"/>
  <c r="D20"/>
  <c r="C20"/>
  <c r="E20"/>
  <c r="R54"/>
  <c r="R50"/>
  <c r="F85"/>
  <c r="E85"/>
  <c r="D85"/>
  <c r="C85"/>
  <c r="D87"/>
  <c r="E87"/>
  <c r="F87"/>
  <c r="C87"/>
  <c r="C22"/>
  <c r="E22"/>
  <c r="F22"/>
  <c r="D22"/>
  <c r="D46"/>
  <c r="E46"/>
  <c r="F46"/>
  <c r="C46"/>
  <c r="R47"/>
  <c r="M54"/>
  <c r="R4"/>
  <c r="M64"/>
  <c r="M28"/>
  <c r="M11"/>
  <c r="M73"/>
  <c r="R52"/>
  <c r="M21"/>
  <c r="E79"/>
  <c r="C79"/>
  <c r="F79"/>
  <c r="D79"/>
  <c r="R35"/>
  <c r="R57"/>
  <c r="F73"/>
  <c r="E73"/>
  <c r="C73"/>
  <c r="D73"/>
  <c r="E44"/>
  <c r="F44"/>
  <c r="C44"/>
  <c r="D44"/>
  <c r="R11"/>
  <c r="R20"/>
  <c r="E68"/>
  <c r="F68"/>
  <c r="D68"/>
  <c r="C68"/>
  <c r="R64"/>
  <c r="R16"/>
  <c r="R80"/>
  <c r="M52"/>
  <c r="D39"/>
  <c r="C39"/>
  <c r="E39"/>
  <c r="F39"/>
  <c r="R55"/>
  <c r="E30"/>
  <c r="F30"/>
  <c r="D30"/>
  <c r="C30"/>
  <c r="M37"/>
  <c r="E19"/>
  <c r="C19"/>
  <c r="D19"/>
  <c r="F19"/>
  <c r="R13"/>
  <c r="R32"/>
  <c r="F65"/>
  <c r="E65"/>
  <c r="C65"/>
  <c r="D65"/>
  <c r="E71"/>
  <c r="C71"/>
  <c r="D71"/>
  <c r="F71"/>
  <c r="R65"/>
  <c r="F64"/>
  <c r="D64"/>
  <c r="E64"/>
  <c r="C64"/>
  <c r="K99"/>
  <c r="R43"/>
  <c r="R72"/>
  <c r="R66"/>
  <c r="E58"/>
  <c r="D58"/>
  <c r="F58"/>
  <c r="C58"/>
  <c r="D13"/>
  <c r="E13"/>
  <c r="C13"/>
  <c r="F13"/>
  <c r="R87"/>
  <c r="D63"/>
  <c r="E63"/>
  <c r="F63"/>
  <c r="C63"/>
  <c r="R76"/>
  <c r="C72"/>
  <c r="F72"/>
  <c r="D72"/>
  <c r="E72"/>
  <c r="M10"/>
  <c r="R15"/>
  <c r="H99"/>
  <c r="F40"/>
  <c r="D40"/>
  <c r="C40"/>
  <c r="E40"/>
  <c r="D80"/>
  <c r="C80"/>
  <c r="E80"/>
  <c r="F80"/>
  <c r="D31"/>
  <c r="C31"/>
  <c r="E31"/>
  <c r="F31"/>
  <c r="F27"/>
  <c r="C27"/>
  <c r="D27"/>
  <c r="E27"/>
  <c r="D88"/>
  <c r="C88"/>
  <c r="F88"/>
  <c r="E88"/>
  <c r="M46"/>
  <c r="E59"/>
  <c r="C59"/>
  <c r="F59"/>
  <c r="D59"/>
  <c r="R71"/>
  <c r="F37"/>
  <c r="C37"/>
  <c r="D37"/>
  <c r="E37"/>
  <c r="F97"/>
  <c r="E97"/>
  <c r="D97"/>
  <c r="C97"/>
  <c r="M85"/>
  <c r="R40"/>
  <c r="C14"/>
  <c r="D14"/>
  <c r="F14"/>
  <c r="E14"/>
  <c r="M96"/>
  <c r="D93"/>
  <c r="E93"/>
  <c r="F93"/>
  <c r="C93"/>
  <c r="C23"/>
  <c r="D23"/>
  <c r="E23"/>
  <c r="F23"/>
  <c r="M30"/>
  <c r="R45"/>
  <c r="R93"/>
  <c r="R75"/>
  <c r="F75"/>
  <c r="C75"/>
  <c r="E75"/>
  <c r="D75"/>
  <c r="M55"/>
  <c r="R42"/>
  <c r="M91"/>
  <c r="M18"/>
  <c r="L99"/>
  <c r="M59"/>
  <c r="M56"/>
  <c r="F25"/>
  <c r="C25"/>
  <c r="D25"/>
  <c r="E25"/>
  <c r="M17"/>
  <c r="C5"/>
  <c r="E5"/>
  <c r="F5"/>
  <c r="D5"/>
  <c r="M49"/>
  <c r="M93"/>
  <c r="R7"/>
  <c r="C92"/>
  <c r="F92"/>
  <c r="E92"/>
  <c r="D92"/>
  <c r="F94"/>
  <c r="D94"/>
  <c r="C94"/>
  <c r="E94"/>
  <c r="M48"/>
  <c r="R79"/>
  <c r="R83"/>
  <c r="R21"/>
  <c r="R78"/>
  <c r="R48"/>
  <c r="M72"/>
  <c r="D43"/>
  <c r="F43"/>
  <c r="E43"/>
  <c r="C43"/>
  <c r="Q99"/>
  <c r="M25"/>
  <c r="C55"/>
  <c r="D55"/>
  <c r="F55"/>
  <c r="E55"/>
  <c r="R28"/>
  <c r="R25"/>
  <c r="R14"/>
  <c r="C29"/>
  <c r="F29"/>
  <c r="D29"/>
  <c r="E29"/>
  <c r="M82"/>
  <c r="M86"/>
  <c r="C89"/>
  <c r="F89"/>
  <c r="E89"/>
  <c r="D89"/>
  <c r="M9"/>
  <c r="M19"/>
  <c r="R68"/>
  <c r="D50"/>
  <c r="F50"/>
  <c r="E50"/>
  <c r="C50"/>
  <c r="M94"/>
  <c r="R44"/>
  <c r="R10"/>
  <c r="C15"/>
  <c r="D15"/>
  <c r="E15"/>
  <c r="F15"/>
  <c r="D12"/>
  <c r="E12"/>
  <c r="F12"/>
  <c r="C12"/>
  <c r="E53"/>
  <c r="D53"/>
  <c r="C53"/>
  <c r="F53"/>
  <c r="R91"/>
  <c r="R61"/>
  <c r="M14"/>
  <c r="E74"/>
  <c r="D74"/>
  <c r="C74"/>
  <c r="F74"/>
  <c r="R34"/>
  <c r="R24"/>
  <c r="R31"/>
  <c r="M7"/>
  <c r="F66"/>
  <c r="C66"/>
  <c r="D66"/>
  <c r="E66"/>
  <c r="P99"/>
  <c r="F91"/>
  <c r="E91"/>
  <c r="C91"/>
  <c r="D91"/>
  <c r="D96"/>
  <c r="F96"/>
  <c r="E96"/>
  <c r="C96"/>
  <c r="T13" i="73"/>
  <c r="S14"/>
  <c r="D14" i="28" s="1"/>
  <c r="R14" i="73"/>
  <c r="D14" i="29" s="1"/>
  <c r="P14" i="73"/>
  <c r="D14" i="24" s="1"/>
  <c r="Q14" i="73"/>
  <c r="D14" i="26" s="1"/>
  <c r="K12" i="65"/>
  <c r="M99" i="78" l="1"/>
  <c r="D99"/>
  <c r="E99"/>
  <c r="F99"/>
  <c r="R99"/>
  <c r="C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BF49"/>
  <c r="BF4"/>
  <c r="BF6"/>
  <c r="BF8"/>
  <c r="BF10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AY17" i="54"/>
  <c r="AY19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AR36" i="54"/>
  <c r="DF36" s="1"/>
  <c r="B36" i="40" s="1"/>
  <c r="DH36" i="54"/>
  <c r="D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4" i="54" l="1"/>
  <c r="CW34"/>
  <c r="CP44"/>
  <c r="CP26"/>
  <c r="CP35"/>
  <c r="CP30"/>
  <c r="CI15"/>
  <c r="CB34"/>
  <c r="CB3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<sst xmlns="http://schemas.openxmlformats.org/spreadsheetml/2006/main" count="8982" uniqueCount="560">
  <si>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</si>
  <si>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</si>
  <si>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</si>
  <si>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</si>
  <si>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</si>
  <si>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</si>
  <si>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</si>
  <si>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</si>
  <si>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</si>
  <si>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</si>
  <si>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</si>
  <si>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</si>
  <si>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</si>
  <si>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</si>
  <si>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</si>
  <si>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</si>
  <si>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</si>
  <si>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</si>
  <si>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</si>
  <si>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</si>
  <si>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</si>
  <si>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</si>
  <si>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</si>
  <si>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</si>
  <si>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</si>
  <si>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</si>
  <si>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</si>
  <si>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</si>
  <si>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</si>
  <si>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</si>
  <si>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</si>
  <si>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</si>
  <si>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</si>
  <si>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</si>
  <si>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</si>
  <si>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</si>
  <si>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</si>
  <si>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</si>
  <si>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</si>
  <si>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</si>
  <si>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</si>
  <si>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</si>
  <si>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</si>
  <si>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</si>
  <si>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</si>
  <si>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</si>
  <si>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</si>
  <si>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</si>
  <si>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</si>
  <si>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</si>
  <si>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</si>
  <si>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</si>
  <si>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</si>
  <si>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</si>
  <si>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</si>
  <si>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</si>
  <si>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</si>
  <si>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</si>
  <si>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</si>
  <si>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</si>
  <si>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</si>
  <si>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</si>
  <si>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</si>
  <si>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</si>
  <si>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</si>
  <si>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</si>
  <si>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</si>
  <si>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</si>
  <si>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</si>
  <si>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</si>
  <si>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</si>
  <si>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</si>
  <si>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</si>
  <si>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</si>
  <si>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</si>
  <si>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</si>
  <si>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</si>
  <si>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</si>
  <si>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</si>
  <si>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</si>
  <si>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</si>
  <si>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</si>
  <si>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</si>
  <si>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</si>
  <si>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</si>
  <si>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</si>
  <si>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</si>
  <si>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</si>
  <si>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</si>
  <si>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</si>
  <si>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</si>
  <si>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</si>
  <si>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</si>
  <si>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</si>
  <si>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</si>
  <si>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</si>
  <si>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</si>
  <si>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</si>
  <si>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</si>
  <si>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</si>
  <si>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</si>
  <si>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</si>
  <si>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</si>
  <si>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</si>
  <si>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</si>
  <si>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</si>
  <si>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</si>
  <si>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</si>
  <si>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</si>
  <si>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</si>
  <si>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</si>
  <si>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</si>
  <si>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</si>
  <si>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</si>
  <si>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</si>
  <si>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</si>
  <si>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</si>
  <si>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</si>
  <si>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</si>
  <si>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</si>
  <si>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</si>
  <si>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</si>
  <si>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</si>
  <si>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</si>
  <si>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</si>
  <si>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</si>
  <si>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</si>
  <si>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</si>
  <si>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</si>
  <si>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</si>
  <si>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</si>
  <si>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</si>
  <si>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</si>
  <si>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</si>
  <si>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</si>
  <si>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</si>
  <si>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</si>
  <si>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</si>
  <si>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</si>
  <si>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</si>
  <si>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</si>
  <si>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</si>
  <si>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</si>
  <si>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</si>
  <si>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</si>
  <si>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</si>
  <si>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</si>
  <si>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</si>
  <si>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</si>
  <si>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</si>
  <si>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</si>
  <si>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</si>
  <si>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</si>
  <si>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</si>
  <si>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</si>
  <si>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</si>
  <si>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</si>
  <si>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</si>
  <si>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</si>
  <si>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</si>
  <si>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</si>
  <si>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</si>
  <si>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</si>
  <si>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</si>
  <si>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</si>
  <si>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</si>
  <si>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</si>
  <si>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</si>
  <si>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</si>
  <si>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</si>
  <si>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</si>
  <si>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</si>
  <si>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</si>
  <si>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</si>
  <si>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</si>
  <si>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</si>
  <si>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</si>
  <si>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</si>
  <si>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</si>
  <si>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</si>
  <si>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</si>
  <si>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</si>
  <si>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</si>
  <si>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</si>
  <si>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</si>
  <si>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</si>
  <si>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</si>
  <si>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</si>
  <si>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</si>
  <si>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</si>
  <si>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</si>
  <si>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</si>
  <si>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</si>
  <si>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</si>
  <si>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</si>
  <si>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</si>
  <si>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</si>
  <si>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</si>
  <si>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</si>
  <si>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</si>
  <si>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</si>
  <si>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</si>
  <si>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</si>
  <si>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</si>
  <si>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</si>
  <si>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</si>
  <si>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</si>
  <si>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</si>
  <si>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</si>
  <si>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</si>
  <si>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</si>
  <si>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</si>
  <si>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</si>
  <si>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</si>
  <si>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</si>
  <si>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</si>
  <si>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</si>
  <si>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</si>
  <si>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</si>
  <si>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</si>
  <si>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</si>
  <si>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</si>
  <si>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</si>
  <si>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</si>
  <si>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</si>
  <si>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</si>
  <si>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</si>
  <si>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</si>
  <si>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</si>
  <si>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</si>
  <si>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</si>
  <si>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</si>
  <si>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</si>
  <si>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</si>
  <si>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</si>
  <si>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</si>
  <si>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</si>
  <si>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</si>
  <si>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</si>
  <si>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</si>
  <si>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</si>
  <si>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</si>
  <si>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</si>
  <si>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</si>
  <si>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</si>
  <si>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</si>
  <si>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</si>
  <si>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</si>
  <si>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</si>
  <si>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</si>
  <si>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</si>
  <si>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</si>
  <si>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</si>
  <si>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</si>
  <si>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</si>
  <si>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</si>
  <si>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</si>
  <si>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</si>
  <si>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</si>
  <si>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</si>
  <si>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</si>
  <si>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</si>
  <si>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</si>
  <si>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</si>
  <si>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</si>
  <si>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</si>
  <si>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</si>
  <si>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</si>
  <si>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</si>
  <si>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</si>
  <si>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</si>
  <si>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</si>
  <si>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</si>
  <si>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</si>
  <si>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</si>
  <si>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</si>
  <si>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</si>
  <si>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</si>
  <si>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</si>
  <si>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</si>
  <si>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</si>
  <si>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</si>
  <si>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</si>
  <si>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</si>
  <si>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</si>
  <si>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</si>
  <si>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</si>
  <si>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</si>
  <si>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</si>
  <si>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</si>
  <si>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</si>
  <si>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</si>
  <si>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</si>
  <si>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</si>
  <si>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</si>
  <si>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</si>
  <si>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</si>
  <si>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</si>
  <si>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</si>
  <si>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</si>
  <si>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</si>
  <si>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</si>
  <si>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</si>
  <si>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</si>
  <si>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</si>
  <si>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</si>
  <si>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</si>
  <si>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</si>
  <si>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</si>
  <si>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</si>
  <si>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</si>
  <si>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</si>
  <si>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</si>
  <si>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</si>
  <si>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</si>
  <si>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</si>
  <si>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</si>
  <si>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</si>
  <si>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</si>
  <si>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</si>
  <si>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</si>
  <si>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</si>
  <si>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</si>
  <si>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</si>
  <si>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</si>
  <si>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</si>
  <si>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</si>
  <si>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</si>
  <si>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</si>
  <si>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</si>
  <si>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</si>
  <si>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</si>
  <si>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</si>
  <si>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</si>
  <si>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</si>
  <si>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</si>
  <si>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</si>
  <si>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</si>
  <si>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</si>
  <si>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</si>
  <si>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</si>
  <si>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</si>
  <si>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</si>
  <si>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</si>
  <si>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</si>
  <si>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</si>
  <si>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</si>
  <si>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</si>
  <si>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</si>
  <si>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</si>
  <si>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</si>
  <si>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</si>
  <si>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</si>
  <si>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</si>
  <si>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</si>
  <si>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</si>
  <si>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</si>
  <si>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</si>
  <si>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</si>
  <si>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</si>
  <si>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</si>
  <si>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</si>
  <si>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</si>
  <si>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</si>
  <si>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</si>
  <si>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</si>
  <si>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</si>
  <si>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</si>
  <si>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</si>
  <si>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</si>
  <si>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</si>
  <si>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</si>
  <si>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</si>
  <si>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</si>
  <si>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</si>
  <si>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</si>
  <si>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</si>
  <si>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</si>
  <si>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</si>
  <si>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</si>
  <si>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</si>
  <si>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</si>
  <si>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</si>
  <si>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</si>
  <si>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</si>
  <si>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</si>
  <si>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</si>
  <si>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</si>
  <si>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</si>
  <si>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</si>
  <si>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</si>
  <si>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</si>
  <si>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</si>
  <si>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</si>
  <si>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</si>
  <si>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</si>
  <si>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</si>
  <si>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</si>
  <si>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</si>
  <si>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</si>
  <si>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</si>
  <si>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</si>
  <si>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</si>
  <si>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</si>
  <si>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</si>
  <si>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</si>
  <si>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</si>
  <si>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</si>
  <si>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</si>
  <si>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</si>
  <si>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</si>
  <si>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</si>
  <si>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</si>
  <si>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</si>
  <si>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</si>
  <si>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</si>
  <si>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</si>
  <si>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</si>
  <si>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</si>
  <si>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</si>
  <si>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</si>
  <si>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</si>
  <si>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</si>
  <si>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</si>
  <si>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</si>
  <si>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</si>
  <si>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</si>
  <si>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</si>
  <si>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</si>
  <si>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</si>
  <si>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</si>
  <si>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</si>
  <si>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</si>
  <si>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</si>
  <si>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</si>
  <si>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</si>
  <si>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</si>
  <si>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</si>
  <si>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</si>
  <si>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</si>
  <si>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</si>
  <si>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</si>
  <si>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</si>
  <si>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</si>
  <si>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</si>
  <si>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</si>
  <si>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</si>
  <si>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</si>
  <si>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</si>
  <si>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</si>
  <si>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</si>
  <si>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</si>
  <si>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</si>
  <si>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</si>
  <si>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</si>
  <si>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</si>
  <si>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</si>
  <si>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</si>
  <si>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</si>
  <si>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</si>
  <si>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</si>
  <si>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</si>
  <si>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</si>
  <si>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</si>
  <si>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</si>
  <si>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</si>
  <si>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</si>
  <si>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</si>
  <si>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</si>
  <si>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</si>
  <si>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</si>
  <si>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</si>
  <si>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</si>
  <si>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</si>
  <si>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</si>
  <si>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</si>
  <si>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</si>
  <si>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</si>
  <si>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</si>
  <si>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</si>
  <si>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</si>
  <si>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</si>
  <si>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</si>
  <si>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</si>
  <si>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</si>
  <si>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</si>
  <si>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</si>
  <si>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</si>
  <si>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</si>
  <si>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</si>
  <si>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</si>
  <si>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</si>
  <si>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</si>
  <si>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</si>
  <si>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</si>
  <si>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</si>
  <si>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</si>
  <si>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</si>
  <si>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</si>
  <si>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</si>
  <si>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</si>
  <si>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</si>
  <si>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</si>
  <si>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</si>
  <si>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</si>
  <si>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</si>
  <si>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</si>
  <si>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</si>
  <si>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</si>
  <si>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</si>
  <si>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</si>
  <si>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</si>
  <si>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</si>
  <si>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</si>
  <si>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</si>
  <si>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</si>
  <si>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</si>
  <si>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</si>
  <si>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</si>
  <si>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</si>
  <si>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</si>
  <si>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</si>
  <si>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</si>
  <si>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</si>
  <si>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</si>
  <si>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</si>
  <si>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</si>
  <si>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</si>
  <si>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49IS2023/12/19</t>
  </si>
  <si>
    <t>SOLAPUR_SOLAR</t>
  </si>
  <si>
    <t>NR/2023/18171/C</t>
  </si>
  <si>
    <t>RUVNL</t>
  </si>
  <si>
    <t>NR/2023/17270/A</t>
  </si>
  <si>
    <t>GOA_Beneficiary</t>
  </si>
  <si>
    <t>WR/2023/20256/A/1959</t>
  </si>
  <si>
    <t>AEML</t>
  </si>
  <si>
    <t>WR/2023/19446/A</t>
  </si>
  <si>
    <t>WR/2023/20577/A/1953</t>
  </si>
  <si>
    <t>SNJSUGARLTDAP</t>
  </si>
  <si>
    <t>NR/2023/18062/A/1901</t>
  </si>
  <si>
    <t>Arunachal_Ben</t>
  </si>
  <si>
    <t>NER/2023/1753/C</t>
  </si>
  <si>
    <t>CHANJUII</t>
  </si>
  <si>
    <t>NR/2023/18172/C</t>
  </si>
  <si>
    <t>HP</t>
  </si>
  <si>
    <t>NR/2023/17525/A</t>
  </si>
  <si>
    <t>BSHP</t>
  </si>
  <si>
    <t>NR/2023/18105/A/1899</t>
  </si>
  <si>
    <t>ITCWIND</t>
  </si>
  <si>
    <t>NR/2023/18074/A/1856</t>
  </si>
  <si>
    <t>KSEB</t>
  </si>
  <si>
    <t>SR/01122023/31122023/BYPL_KSEB_DEC23</t>
  </si>
  <si>
    <t>UTTARAKHAND</t>
  </si>
  <si>
    <t>NR/01122023/31122023/5412UPCL/CE(Comm)/SE/Banking dt. 17.11.2023</t>
  </si>
  <si>
    <t>NR/16122023/22122023/HP-16</t>
  </si>
  <si>
    <t>RSRPL_BKN</t>
  </si>
  <si>
    <t xml:space="preserve">NR/19122023/19122023/SJVN191223NR1302 </t>
  </si>
  <si>
    <t>NR/16122023/22122023/HP-20</t>
  </si>
  <si>
    <t xml:space="preserve">NR/19122023/19122023/SJVN191223NR1301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</si>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</sst>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281.60599999999999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281.60599999999999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291.60599999999999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291.60599999999999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291.60599999999999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291.60599999999999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291.60599999999999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291.60599999999999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291.60599999999999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281.60599999999999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281.60599999999999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281.60599999999999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291.60599999999999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291.60599999999999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274.21600000000001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274.21600000000001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45279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285</v>
      </c>
    </row>
    <row r="9" spans="1:3">
      <c r="A9" s="46" t="s">
        <v>447</v>
      </c>
      <c r="B9" s="200">
        <v>45279.980891203704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45279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20.5</v>
      </c>
      <c r="C3" s="197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97">
        <v>20.5</v>
      </c>
      <c r="C4" s="197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7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97">
        <v>20.5</v>
      </c>
      <c r="C5" s="197">
        <v>20.5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8.5526</v>
      </c>
      <c r="J5" s="21">
        <f t="shared" si="6"/>
        <v>4.7826500000000003</v>
      </c>
      <c r="K5" s="21">
        <f t="shared" si="7"/>
        <v>6.16845</v>
      </c>
      <c r="L5" s="21">
        <f t="shared" si="8"/>
        <v>0.99630000000000007</v>
      </c>
      <c r="M5" s="157">
        <f t="shared" si="9"/>
        <v>20.500000000000004</v>
      </c>
      <c r="N5" s="22"/>
      <c r="P5" s="37">
        <f t="shared" si="1"/>
        <v>8.5526</v>
      </c>
      <c r="Q5" s="37">
        <f t="shared" si="2"/>
        <v>4.7826500000000003</v>
      </c>
      <c r="R5" s="37">
        <f t="shared" si="3"/>
        <v>6.16845</v>
      </c>
      <c r="S5" s="37">
        <f t="shared" si="4"/>
        <v>0.99630000000000007</v>
      </c>
      <c r="T5" s="37">
        <f t="shared" si="10"/>
        <v>20.500000000000004</v>
      </c>
    </row>
    <row r="6" spans="1:20">
      <c r="A6" s="8" t="s">
        <v>48</v>
      </c>
      <c r="B6" s="197">
        <v>20.5</v>
      </c>
      <c r="C6" s="197">
        <v>20.5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8.5526</v>
      </c>
      <c r="J6" s="21">
        <f t="shared" si="6"/>
        <v>4.7826500000000003</v>
      </c>
      <c r="K6" s="21">
        <f t="shared" si="7"/>
        <v>6.16845</v>
      </c>
      <c r="L6" s="21">
        <f t="shared" si="8"/>
        <v>0.99630000000000007</v>
      </c>
      <c r="M6" s="157">
        <f t="shared" si="9"/>
        <v>20.500000000000004</v>
      </c>
      <c r="N6" s="22"/>
      <c r="P6" s="37">
        <f t="shared" si="1"/>
        <v>8.5526</v>
      </c>
      <c r="Q6" s="37">
        <f t="shared" si="2"/>
        <v>4.7826500000000003</v>
      </c>
      <c r="R6" s="37">
        <f t="shared" si="3"/>
        <v>6.16845</v>
      </c>
      <c r="S6" s="37">
        <f t="shared" si="4"/>
        <v>0.99630000000000007</v>
      </c>
      <c r="T6" s="37">
        <f t="shared" si="10"/>
        <v>20.500000000000004</v>
      </c>
    </row>
    <row r="7" spans="1:20">
      <c r="A7" s="8" t="s">
        <v>49</v>
      </c>
      <c r="B7" s="197">
        <v>20.5</v>
      </c>
      <c r="C7" s="197">
        <v>20.5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8.5526</v>
      </c>
      <c r="J7" s="21">
        <f t="shared" si="6"/>
        <v>4.7826500000000003</v>
      </c>
      <c r="K7" s="21">
        <f t="shared" si="7"/>
        <v>6.16845</v>
      </c>
      <c r="L7" s="21">
        <f t="shared" si="8"/>
        <v>0.99630000000000007</v>
      </c>
      <c r="M7" s="157">
        <f t="shared" si="9"/>
        <v>20.500000000000004</v>
      </c>
      <c r="N7" s="22"/>
      <c r="P7" s="37">
        <f t="shared" si="1"/>
        <v>8.5526</v>
      </c>
      <c r="Q7" s="37">
        <f t="shared" si="2"/>
        <v>4.7826500000000003</v>
      </c>
      <c r="R7" s="37">
        <f t="shared" si="3"/>
        <v>6.16845</v>
      </c>
      <c r="S7" s="37">
        <f t="shared" si="4"/>
        <v>0.99630000000000007</v>
      </c>
      <c r="T7" s="37">
        <f t="shared" si="10"/>
        <v>20.500000000000004</v>
      </c>
    </row>
    <row r="8" spans="1:20">
      <c r="A8" s="8" t="s">
        <v>50</v>
      </c>
      <c r="B8" s="197">
        <v>20.5</v>
      </c>
      <c r="C8" s="197">
        <v>20.5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8.5526</v>
      </c>
      <c r="J8" s="21">
        <f t="shared" si="6"/>
        <v>4.7826500000000003</v>
      </c>
      <c r="K8" s="21">
        <f t="shared" si="7"/>
        <v>6.16845</v>
      </c>
      <c r="L8" s="21">
        <f t="shared" si="8"/>
        <v>0.99630000000000007</v>
      </c>
      <c r="M8" s="157">
        <f t="shared" si="9"/>
        <v>20.500000000000004</v>
      </c>
      <c r="N8" s="22"/>
      <c r="P8" s="37">
        <f t="shared" si="1"/>
        <v>8.5526</v>
      </c>
      <c r="Q8" s="37">
        <f t="shared" si="2"/>
        <v>4.7826500000000003</v>
      </c>
      <c r="R8" s="37">
        <f t="shared" si="3"/>
        <v>6.16845</v>
      </c>
      <c r="S8" s="37">
        <f t="shared" si="4"/>
        <v>0.99630000000000007</v>
      </c>
      <c r="T8" s="37">
        <f t="shared" si="10"/>
        <v>20.500000000000004</v>
      </c>
    </row>
    <row r="9" spans="1:20">
      <c r="A9" s="8" t="s">
        <v>51</v>
      </c>
      <c r="B9" s="197">
        <v>20.5</v>
      </c>
      <c r="C9" s="197">
        <v>20.5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8.5526</v>
      </c>
      <c r="J9" s="21">
        <f t="shared" si="6"/>
        <v>4.7826500000000003</v>
      </c>
      <c r="K9" s="21">
        <f t="shared" si="7"/>
        <v>6.16845</v>
      </c>
      <c r="L9" s="21">
        <f t="shared" si="8"/>
        <v>0.99630000000000007</v>
      </c>
      <c r="M9" s="157">
        <f t="shared" si="9"/>
        <v>20.500000000000004</v>
      </c>
      <c r="N9" s="22"/>
      <c r="P9" s="37">
        <f t="shared" si="1"/>
        <v>8.5526</v>
      </c>
      <c r="Q9" s="37">
        <f t="shared" si="2"/>
        <v>4.7826500000000003</v>
      </c>
      <c r="R9" s="37">
        <f t="shared" si="3"/>
        <v>6.16845</v>
      </c>
      <c r="S9" s="37">
        <f t="shared" si="4"/>
        <v>0.99630000000000007</v>
      </c>
      <c r="T9" s="37">
        <f t="shared" si="10"/>
        <v>20.500000000000004</v>
      </c>
    </row>
    <row r="10" spans="1:20">
      <c r="A10" s="8" t="s">
        <v>52</v>
      </c>
      <c r="B10" s="197">
        <v>24.5</v>
      </c>
      <c r="C10" s="197">
        <v>20.5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8.5526</v>
      </c>
      <c r="J10" s="21">
        <f t="shared" si="6"/>
        <v>4.7826500000000003</v>
      </c>
      <c r="K10" s="21">
        <f t="shared" si="7"/>
        <v>6.16845</v>
      </c>
      <c r="L10" s="21">
        <f t="shared" si="8"/>
        <v>0.99630000000000007</v>
      </c>
      <c r="M10" s="157">
        <f t="shared" si="9"/>
        <v>20.500000000000004</v>
      </c>
      <c r="N10" s="22"/>
      <c r="P10" s="37">
        <f t="shared" si="1"/>
        <v>8.5526</v>
      </c>
      <c r="Q10" s="37">
        <f t="shared" si="2"/>
        <v>4.7826500000000003</v>
      </c>
      <c r="R10" s="37">
        <f t="shared" si="3"/>
        <v>6.16845</v>
      </c>
      <c r="S10" s="37">
        <f t="shared" si="4"/>
        <v>0.99630000000000007</v>
      </c>
      <c r="T10" s="37">
        <f t="shared" si="10"/>
        <v>20.500000000000004</v>
      </c>
    </row>
    <row r="11" spans="1:20">
      <c r="A11" s="8" t="s">
        <v>53</v>
      </c>
      <c r="B11" s="197">
        <v>24.5</v>
      </c>
      <c r="C11" s="197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7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7">
        <v>24.5</v>
      </c>
      <c r="C12" s="197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7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197">
        <v>24.5</v>
      </c>
      <c r="C13" s="197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7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7">
        <v>24.5</v>
      </c>
      <c r="C14" s="197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7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7">
        <v>24.5</v>
      </c>
      <c r="C15" s="197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7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7">
        <v>24.5</v>
      </c>
      <c r="C16" s="197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7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7">
        <v>24.5</v>
      </c>
      <c r="C17" s="197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7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7">
        <v>24.5</v>
      </c>
      <c r="C18" s="197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7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7">
        <v>24.5</v>
      </c>
      <c r="C19" s="197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7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7">
        <v>24.5</v>
      </c>
      <c r="C20" s="197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7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7">
        <v>24.5</v>
      </c>
      <c r="C21" s="197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7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7">
        <v>24.5</v>
      </c>
      <c r="C22" s="197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7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7">
        <v>24.5</v>
      </c>
      <c r="C23" s="197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7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7">
        <v>24.5</v>
      </c>
      <c r="C24" s="197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7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7">
        <v>24.5</v>
      </c>
      <c r="C25" s="197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7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7">
        <v>24.5</v>
      </c>
      <c r="C26" s="197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7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7">
        <v>24.5</v>
      </c>
      <c r="C27" s="197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7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7">
        <v>24.5</v>
      </c>
      <c r="C28" s="197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7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7">
        <v>24.5</v>
      </c>
      <c r="C29" s="197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7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7">
        <v>24.5</v>
      </c>
      <c r="C30" s="197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7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7">
        <v>24.5</v>
      </c>
      <c r="C31" s="197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7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7">
        <v>24.5</v>
      </c>
      <c r="C32" s="197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7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7">
        <v>24.5</v>
      </c>
      <c r="C33" s="197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7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7">
        <v>24.5</v>
      </c>
      <c r="C34" s="197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7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7">
        <v>24.5</v>
      </c>
      <c r="C35" s="197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7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7">
        <v>24.5</v>
      </c>
      <c r="C36" s="197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7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7">
        <v>24.5</v>
      </c>
      <c r="C37" s="197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7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7">
        <v>24.5</v>
      </c>
      <c r="C38" s="197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7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7">
        <v>24.5</v>
      </c>
      <c r="C39" s="197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7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7">
        <v>24.5</v>
      </c>
      <c r="C40" s="197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7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7">
        <v>24.5</v>
      </c>
      <c r="C41" s="197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7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7">
        <v>24.5</v>
      </c>
      <c r="C42" s="197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7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7">
        <v>24.5</v>
      </c>
      <c r="C43" s="197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7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7">
        <v>24.5</v>
      </c>
      <c r="C44" s="197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7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7">
        <v>24.5</v>
      </c>
      <c r="C45" s="197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7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7">
        <v>24.5</v>
      </c>
      <c r="C46" s="197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7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7">
        <v>24.5</v>
      </c>
      <c r="C47" s="197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7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7">
        <v>24.5</v>
      </c>
      <c r="C48" s="197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7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7">
        <v>24.5</v>
      </c>
      <c r="C49" s="197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7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7">
        <v>24.5</v>
      </c>
      <c r="C50" s="197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7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7">
        <v>24.5</v>
      </c>
      <c r="C51" s="197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7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7">
        <v>24.5</v>
      </c>
      <c r="C52" s="197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7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7">
        <v>24.5</v>
      </c>
      <c r="C53" s="197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7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7">
        <v>24.5</v>
      </c>
      <c r="C54" s="197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7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7">
        <v>24.5</v>
      </c>
      <c r="C55" s="197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7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7">
        <v>24.5</v>
      </c>
      <c r="C56" s="197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7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7">
        <v>24.5</v>
      </c>
      <c r="C57" s="197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7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7">
        <v>24.5</v>
      </c>
      <c r="C58" s="197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7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7">
        <v>24.5</v>
      </c>
      <c r="C59" s="197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7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7">
        <v>24.5</v>
      </c>
      <c r="C60" s="197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7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7">
        <v>24.5</v>
      </c>
      <c r="C61" s="197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7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7">
        <v>24.5</v>
      </c>
      <c r="C62" s="197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7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7">
        <v>24.5</v>
      </c>
      <c r="C63" s="197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7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7">
        <v>24.5</v>
      </c>
      <c r="C64" s="197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7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7">
        <v>24.5</v>
      </c>
      <c r="C65" s="197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7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7">
        <v>24.5</v>
      </c>
      <c r="C66" s="197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7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7">
        <v>24.5</v>
      </c>
      <c r="C67" s="197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7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7">
        <v>24.5</v>
      </c>
      <c r="C68" s="197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7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7">
        <v>24.5</v>
      </c>
      <c r="C69" s="197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7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7">
        <v>24.5</v>
      </c>
      <c r="C70" s="197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7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7">
        <v>24.5</v>
      </c>
      <c r="C71" s="197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7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7">
        <v>24.5</v>
      </c>
      <c r="C72" s="197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7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7">
        <v>24.5</v>
      </c>
      <c r="C73" s="197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7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7">
        <v>24.5</v>
      </c>
      <c r="C74" s="197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7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7">
        <v>24.5</v>
      </c>
      <c r="C75" s="197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7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7">
        <v>25.6</v>
      </c>
      <c r="C76" s="197">
        <v>25.6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10.68032</v>
      </c>
      <c r="J76" s="21">
        <f t="shared" si="22"/>
        <v>5.9724799999999991</v>
      </c>
      <c r="K76" s="21">
        <f t="shared" si="23"/>
        <v>7.7030400000000006</v>
      </c>
      <c r="L76" s="21">
        <f t="shared" si="24"/>
        <v>1.2441600000000002</v>
      </c>
      <c r="M76" s="157">
        <f t="shared" si="25"/>
        <v>25.6</v>
      </c>
      <c r="N76" s="22"/>
      <c r="P76" s="37">
        <f t="shared" si="17"/>
        <v>10.68032</v>
      </c>
      <c r="Q76" s="37">
        <f t="shared" si="18"/>
        <v>5.9724799999999991</v>
      </c>
      <c r="R76" s="37">
        <f t="shared" si="19"/>
        <v>7.7030400000000006</v>
      </c>
      <c r="S76" s="37">
        <f t="shared" si="20"/>
        <v>1.2441600000000002</v>
      </c>
      <c r="T76" s="37">
        <f t="shared" si="26"/>
        <v>25.6</v>
      </c>
    </row>
    <row r="77" spans="1:20">
      <c r="A77" s="8" t="s">
        <v>119</v>
      </c>
      <c r="B77" s="197">
        <v>25.6</v>
      </c>
      <c r="C77" s="197">
        <v>25.6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10.68032</v>
      </c>
      <c r="J77" s="21">
        <f t="shared" si="22"/>
        <v>5.9724799999999991</v>
      </c>
      <c r="K77" s="21">
        <f t="shared" si="23"/>
        <v>7.7030400000000006</v>
      </c>
      <c r="L77" s="21">
        <f t="shared" si="24"/>
        <v>1.2441600000000002</v>
      </c>
      <c r="M77" s="157">
        <f t="shared" si="25"/>
        <v>25.6</v>
      </c>
      <c r="N77" s="22"/>
      <c r="P77" s="37">
        <f t="shared" si="17"/>
        <v>10.68032</v>
      </c>
      <c r="Q77" s="37">
        <f t="shared" si="18"/>
        <v>5.9724799999999991</v>
      </c>
      <c r="R77" s="37">
        <f t="shared" si="19"/>
        <v>7.7030400000000006</v>
      </c>
      <c r="S77" s="37">
        <f t="shared" si="20"/>
        <v>1.2441600000000002</v>
      </c>
      <c r="T77" s="37">
        <f t="shared" si="26"/>
        <v>25.6</v>
      </c>
    </row>
    <row r="78" spans="1:20">
      <c r="A78" s="8" t="s">
        <v>120</v>
      </c>
      <c r="B78" s="197">
        <v>25.6</v>
      </c>
      <c r="C78" s="197">
        <v>25.6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10.68032</v>
      </c>
      <c r="J78" s="21">
        <f t="shared" si="22"/>
        <v>5.9724799999999991</v>
      </c>
      <c r="K78" s="21">
        <f t="shared" si="23"/>
        <v>7.7030400000000006</v>
      </c>
      <c r="L78" s="21">
        <f t="shared" si="24"/>
        <v>1.2441600000000002</v>
      </c>
      <c r="M78" s="157">
        <f t="shared" si="25"/>
        <v>25.6</v>
      </c>
      <c r="N78" s="22"/>
      <c r="P78" s="37">
        <f t="shared" si="17"/>
        <v>10.68032</v>
      </c>
      <c r="Q78" s="37">
        <f t="shared" si="18"/>
        <v>5.9724799999999991</v>
      </c>
      <c r="R78" s="37">
        <f t="shared" si="19"/>
        <v>7.7030400000000006</v>
      </c>
      <c r="S78" s="37">
        <f t="shared" si="20"/>
        <v>1.2441600000000002</v>
      </c>
      <c r="T78" s="37">
        <f t="shared" si="26"/>
        <v>25.6</v>
      </c>
    </row>
    <row r="79" spans="1:20">
      <c r="A79" s="8" t="s">
        <v>121</v>
      </c>
      <c r="B79" s="197">
        <v>25.6</v>
      </c>
      <c r="C79" s="197">
        <v>25.6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10.68032</v>
      </c>
      <c r="J79" s="21">
        <f t="shared" si="22"/>
        <v>5.9724799999999991</v>
      </c>
      <c r="K79" s="21">
        <f t="shared" si="23"/>
        <v>7.7030400000000006</v>
      </c>
      <c r="L79" s="21">
        <f t="shared" si="24"/>
        <v>1.2441600000000002</v>
      </c>
      <c r="M79" s="157">
        <f t="shared" si="25"/>
        <v>25.6</v>
      </c>
      <c r="N79" s="22"/>
      <c r="P79" s="37">
        <f t="shared" si="17"/>
        <v>10.68032</v>
      </c>
      <c r="Q79" s="37">
        <f t="shared" si="18"/>
        <v>5.9724799999999991</v>
      </c>
      <c r="R79" s="37">
        <f t="shared" si="19"/>
        <v>7.7030400000000006</v>
      </c>
      <c r="S79" s="37">
        <f t="shared" si="20"/>
        <v>1.2441600000000002</v>
      </c>
      <c r="T79" s="37">
        <f t="shared" si="26"/>
        <v>25.6</v>
      </c>
    </row>
    <row r="80" spans="1:20">
      <c r="A80" s="8" t="s">
        <v>122</v>
      </c>
      <c r="B80" s="197">
        <v>26.3</v>
      </c>
      <c r="C80" s="197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57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97">
        <v>26.3</v>
      </c>
      <c r="C81" s="197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57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97">
        <v>26.3</v>
      </c>
      <c r="C82" s="197">
        <v>26.3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10.972360000000002</v>
      </c>
      <c r="J82" s="21">
        <f t="shared" si="22"/>
        <v>6.1357899999999992</v>
      </c>
      <c r="K82" s="21">
        <f t="shared" si="23"/>
        <v>7.9136699999999998</v>
      </c>
      <c r="L82" s="21">
        <f t="shared" si="24"/>
        <v>1.2781800000000001</v>
      </c>
      <c r="M82" s="157">
        <f t="shared" si="25"/>
        <v>26.3</v>
      </c>
      <c r="N82" s="22"/>
      <c r="P82" s="37">
        <f t="shared" si="17"/>
        <v>10.972360000000002</v>
      </c>
      <c r="Q82" s="37">
        <f t="shared" si="18"/>
        <v>6.1357899999999992</v>
      </c>
      <c r="R82" s="37">
        <f t="shared" si="19"/>
        <v>7.9136699999999998</v>
      </c>
      <c r="S82" s="37">
        <f t="shared" si="20"/>
        <v>1.2781800000000001</v>
      </c>
      <c r="T82" s="37">
        <f t="shared" si="26"/>
        <v>26.3</v>
      </c>
    </row>
    <row r="83" spans="1:20">
      <c r="A83" s="8" t="s">
        <v>125</v>
      </c>
      <c r="B83" s="197">
        <v>26.3</v>
      </c>
      <c r="C83" s="197">
        <v>26.3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10.972360000000002</v>
      </c>
      <c r="J83" s="21">
        <f t="shared" si="22"/>
        <v>6.1357899999999992</v>
      </c>
      <c r="K83" s="21">
        <f t="shared" si="23"/>
        <v>7.9136699999999998</v>
      </c>
      <c r="L83" s="21">
        <f t="shared" si="24"/>
        <v>1.2781800000000001</v>
      </c>
      <c r="M83" s="157">
        <f t="shared" si="25"/>
        <v>26.3</v>
      </c>
      <c r="N83" s="22"/>
      <c r="P83" s="37">
        <f t="shared" si="17"/>
        <v>10.972360000000002</v>
      </c>
      <c r="Q83" s="37">
        <f t="shared" si="18"/>
        <v>6.1357899999999992</v>
      </c>
      <c r="R83" s="37">
        <f t="shared" si="19"/>
        <v>7.9136699999999998</v>
      </c>
      <c r="S83" s="37">
        <f t="shared" si="20"/>
        <v>1.2781800000000001</v>
      </c>
      <c r="T83" s="37">
        <f t="shared" si="26"/>
        <v>26.3</v>
      </c>
    </row>
    <row r="84" spans="1:20">
      <c r="A84" s="8" t="s">
        <v>126</v>
      </c>
      <c r="B84" s="197">
        <v>26.3</v>
      </c>
      <c r="C84" s="197">
        <v>26.3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10.972360000000002</v>
      </c>
      <c r="J84" s="21">
        <f t="shared" si="22"/>
        <v>6.1357899999999992</v>
      </c>
      <c r="K84" s="21">
        <f t="shared" si="23"/>
        <v>7.9136699999999998</v>
      </c>
      <c r="L84" s="21">
        <f t="shared" si="24"/>
        <v>1.2781800000000001</v>
      </c>
      <c r="M84" s="157">
        <f t="shared" si="25"/>
        <v>26.3</v>
      </c>
      <c r="N84" s="22"/>
      <c r="P84" s="37">
        <f t="shared" si="17"/>
        <v>10.972360000000002</v>
      </c>
      <c r="Q84" s="37">
        <f t="shared" si="18"/>
        <v>6.1357899999999992</v>
      </c>
      <c r="R84" s="37">
        <f t="shared" si="19"/>
        <v>7.9136699999999998</v>
      </c>
      <c r="S84" s="37">
        <f t="shared" si="20"/>
        <v>1.2781800000000001</v>
      </c>
      <c r="T84" s="37">
        <f t="shared" si="26"/>
        <v>26.3</v>
      </c>
    </row>
    <row r="85" spans="1:20">
      <c r="A85" s="8" t="s">
        <v>127</v>
      </c>
      <c r="B85" s="197">
        <v>26.3</v>
      </c>
      <c r="C85" s="197">
        <v>26.3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10.972360000000002</v>
      </c>
      <c r="J85" s="21">
        <f t="shared" si="22"/>
        <v>6.1357899999999992</v>
      </c>
      <c r="K85" s="21">
        <f t="shared" si="23"/>
        <v>7.9136699999999998</v>
      </c>
      <c r="L85" s="21">
        <f t="shared" si="24"/>
        <v>1.2781800000000001</v>
      </c>
      <c r="M85" s="157">
        <f t="shared" si="25"/>
        <v>26.3</v>
      </c>
      <c r="N85" s="22"/>
      <c r="P85" s="37">
        <f t="shared" si="17"/>
        <v>10.972360000000002</v>
      </c>
      <c r="Q85" s="37">
        <f t="shared" si="18"/>
        <v>6.1357899999999992</v>
      </c>
      <c r="R85" s="37">
        <f t="shared" si="19"/>
        <v>7.9136699999999998</v>
      </c>
      <c r="S85" s="37">
        <f t="shared" si="20"/>
        <v>1.2781800000000001</v>
      </c>
      <c r="T85" s="37">
        <f t="shared" si="26"/>
        <v>26.3</v>
      </c>
    </row>
    <row r="86" spans="1:20">
      <c r="A86" s="8" t="s">
        <v>128</v>
      </c>
      <c r="B86" s="197">
        <v>26.3</v>
      </c>
      <c r="C86" s="197">
        <v>26.3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10.972360000000002</v>
      </c>
      <c r="J86" s="21">
        <f t="shared" si="22"/>
        <v>6.1357899999999992</v>
      </c>
      <c r="K86" s="21">
        <f t="shared" si="23"/>
        <v>7.9136699999999998</v>
      </c>
      <c r="L86" s="21">
        <f t="shared" si="24"/>
        <v>1.2781800000000001</v>
      </c>
      <c r="M86" s="157">
        <f t="shared" si="25"/>
        <v>26.3</v>
      </c>
      <c r="N86" s="22"/>
      <c r="P86" s="37">
        <f t="shared" si="17"/>
        <v>10.972360000000002</v>
      </c>
      <c r="Q86" s="37">
        <f t="shared" si="18"/>
        <v>6.1357899999999992</v>
      </c>
      <c r="R86" s="37">
        <f t="shared" si="19"/>
        <v>7.9136699999999998</v>
      </c>
      <c r="S86" s="37">
        <f t="shared" si="20"/>
        <v>1.2781800000000001</v>
      </c>
      <c r="T86" s="37">
        <f t="shared" si="26"/>
        <v>26.3</v>
      </c>
    </row>
    <row r="87" spans="1:20">
      <c r="A87" s="8" t="s">
        <v>129</v>
      </c>
      <c r="B87" s="197">
        <v>26.3</v>
      </c>
      <c r="C87" s="197">
        <v>26.3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10.972360000000002</v>
      </c>
      <c r="J87" s="21">
        <f t="shared" si="22"/>
        <v>6.1357899999999992</v>
      </c>
      <c r="K87" s="21">
        <f t="shared" si="23"/>
        <v>7.9136699999999998</v>
      </c>
      <c r="L87" s="21">
        <f t="shared" si="24"/>
        <v>1.2781800000000001</v>
      </c>
      <c r="M87" s="157">
        <f t="shared" si="25"/>
        <v>26.3</v>
      </c>
      <c r="N87" s="22"/>
      <c r="P87" s="37">
        <f t="shared" si="17"/>
        <v>10.972360000000002</v>
      </c>
      <c r="Q87" s="37">
        <f t="shared" si="18"/>
        <v>6.1357899999999992</v>
      </c>
      <c r="R87" s="37">
        <f t="shared" si="19"/>
        <v>7.9136699999999998</v>
      </c>
      <c r="S87" s="37">
        <f t="shared" si="20"/>
        <v>1.2781800000000001</v>
      </c>
      <c r="T87" s="37">
        <f t="shared" si="26"/>
        <v>26.3</v>
      </c>
    </row>
    <row r="88" spans="1:20">
      <c r="A88" s="8" t="s">
        <v>130</v>
      </c>
      <c r="B88" s="197">
        <v>26.3</v>
      </c>
      <c r="C88" s="197">
        <v>26.3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10.972360000000002</v>
      </c>
      <c r="J88" s="21">
        <f t="shared" si="22"/>
        <v>6.1357899999999992</v>
      </c>
      <c r="K88" s="21">
        <f t="shared" si="23"/>
        <v>7.9136699999999998</v>
      </c>
      <c r="L88" s="21">
        <f t="shared" si="24"/>
        <v>1.2781800000000001</v>
      </c>
      <c r="M88" s="157">
        <f t="shared" si="25"/>
        <v>26.3</v>
      </c>
      <c r="N88" s="22"/>
      <c r="P88" s="37">
        <f t="shared" si="17"/>
        <v>10.972360000000002</v>
      </c>
      <c r="Q88" s="37">
        <f t="shared" si="18"/>
        <v>6.1357899999999992</v>
      </c>
      <c r="R88" s="37">
        <f t="shared" si="19"/>
        <v>7.9136699999999998</v>
      </c>
      <c r="S88" s="37">
        <f t="shared" si="20"/>
        <v>1.2781800000000001</v>
      </c>
      <c r="T88" s="37">
        <f t="shared" si="26"/>
        <v>26.3</v>
      </c>
    </row>
    <row r="89" spans="1:20">
      <c r="A89" s="8" t="s">
        <v>131</v>
      </c>
      <c r="B89" s="197">
        <v>26.3</v>
      </c>
      <c r="C89" s="197">
        <v>26.3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10.972360000000002</v>
      </c>
      <c r="J89" s="21">
        <f t="shared" si="22"/>
        <v>6.1357899999999992</v>
      </c>
      <c r="K89" s="21">
        <f t="shared" si="23"/>
        <v>7.9136699999999998</v>
      </c>
      <c r="L89" s="21">
        <f t="shared" si="24"/>
        <v>1.2781800000000001</v>
      </c>
      <c r="M89" s="157">
        <f t="shared" si="25"/>
        <v>26.3</v>
      </c>
      <c r="N89" s="22"/>
      <c r="P89" s="37">
        <f t="shared" si="17"/>
        <v>10.972360000000002</v>
      </c>
      <c r="Q89" s="37">
        <f t="shared" si="18"/>
        <v>6.1357899999999992</v>
      </c>
      <c r="R89" s="37">
        <f t="shared" si="19"/>
        <v>7.9136699999999998</v>
      </c>
      <c r="S89" s="37">
        <f t="shared" si="20"/>
        <v>1.2781800000000001</v>
      </c>
      <c r="T89" s="37">
        <f t="shared" si="26"/>
        <v>26.3</v>
      </c>
    </row>
    <row r="90" spans="1:20">
      <c r="A90" s="8" t="s">
        <v>132</v>
      </c>
      <c r="B90" s="197">
        <v>26.3</v>
      </c>
      <c r="C90" s="197">
        <v>26.3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10.972360000000002</v>
      </c>
      <c r="J90" s="21">
        <f t="shared" si="22"/>
        <v>6.1357899999999992</v>
      </c>
      <c r="K90" s="21">
        <f t="shared" si="23"/>
        <v>7.9136699999999998</v>
      </c>
      <c r="L90" s="21">
        <f t="shared" si="24"/>
        <v>1.2781800000000001</v>
      </c>
      <c r="M90" s="157">
        <f t="shared" si="25"/>
        <v>26.3</v>
      </c>
      <c r="N90" s="22"/>
      <c r="P90" s="37">
        <f t="shared" si="17"/>
        <v>10.972360000000002</v>
      </c>
      <c r="Q90" s="37">
        <f t="shared" si="18"/>
        <v>6.1357899999999992</v>
      </c>
      <c r="R90" s="37">
        <f t="shared" si="19"/>
        <v>7.9136699999999998</v>
      </c>
      <c r="S90" s="37">
        <f t="shared" si="20"/>
        <v>1.2781800000000001</v>
      </c>
      <c r="T90" s="37">
        <f t="shared" si="26"/>
        <v>26.3</v>
      </c>
    </row>
    <row r="91" spans="1:20">
      <c r="A91" s="8" t="s">
        <v>133</v>
      </c>
      <c r="B91" s="197">
        <v>26.3</v>
      </c>
      <c r="C91" s="197">
        <v>26.3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10.972360000000002</v>
      </c>
      <c r="J91" s="21">
        <f t="shared" si="22"/>
        <v>6.1357899999999992</v>
      </c>
      <c r="K91" s="21">
        <f t="shared" si="23"/>
        <v>7.9136699999999998</v>
      </c>
      <c r="L91" s="21">
        <f t="shared" si="24"/>
        <v>1.2781800000000001</v>
      </c>
      <c r="M91" s="157">
        <f t="shared" si="25"/>
        <v>26.3</v>
      </c>
      <c r="N91" s="22"/>
      <c r="P91" s="37">
        <f t="shared" si="17"/>
        <v>10.972360000000002</v>
      </c>
      <c r="Q91" s="37">
        <f t="shared" si="18"/>
        <v>6.1357899999999992</v>
      </c>
      <c r="R91" s="37">
        <f t="shared" si="19"/>
        <v>7.9136699999999998</v>
      </c>
      <c r="S91" s="37">
        <f t="shared" si="20"/>
        <v>1.2781800000000001</v>
      </c>
      <c r="T91" s="37">
        <f t="shared" si="26"/>
        <v>26.3</v>
      </c>
    </row>
    <row r="92" spans="1:20">
      <c r="A92" s="8" t="s">
        <v>134</v>
      </c>
      <c r="B92" s="197">
        <v>26.3</v>
      </c>
      <c r="C92" s="197">
        <v>26.3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10.972360000000002</v>
      </c>
      <c r="J92" s="21">
        <f t="shared" si="22"/>
        <v>6.1357899999999992</v>
      </c>
      <c r="K92" s="21">
        <f t="shared" si="23"/>
        <v>7.9136699999999998</v>
      </c>
      <c r="L92" s="21">
        <f t="shared" si="24"/>
        <v>1.2781800000000001</v>
      </c>
      <c r="M92" s="157">
        <f t="shared" si="25"/>
        <v>26.3</v>
      </c>
      <c r="N92" s="22"/>
      <c r="P92" s="37">
        <f t="shared" si="17"/>
        <v>10.972360000000002</v>
      </c>
      <c r="Q92" s="37">
        <f t="shared" si="18"/>
        <v>6.1357899999999992</v>
      </c>
      <c r="R92" s="37">
        <f t="shared" si="19"/>
        <v>7.9136699999999998</v>
      </c>
      <c r="S92" s="37">
        <f t="shared" si="20"/>
        <v>1.2781800000000001</v>
      </c>
      <c r="T92" s="37">
        <f t="shared" si="26"/>
        <v>26.3</v>
      </c>
    </row>
    <row r="93" spans="1:20">
      <c r="A93" s="8" t="s">
        <v>135</v>
      </c>
      <c r="B93" s="197">
        <v>26.3</v>
      </c>
      <c r="C93" s="197">
        <v>26.3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10.972360000000002</v>
      </c>
      <c r="J93" s="21">
        <f t="shared" si="22"/>
        <v>6.1357899999999992</v>
      </c>
      <c r="K93" s="21">
        <f t="shared" si="23"/>
        <v>7.9136699999999998</v>
      </c>
      <c r="L93" s="21">
        <f t="shared" si="24"/>
        <v>1.2781800000000001</v>
      </c>
      <c r="M93" s="157">
        <f t="shared" si="25"/>
        <v>26.3</v>
      </c>
      <c r="N93" s="22"/>
      <c r="P93" s="37">
        <f t="shared" si="17"/>
        <v>10.972360000000002</v>
      </c>
      <c r="Q93" s="37">
        <f t="shared" si="18"/>
        <v>6.1357899999999992</v>
      </c>
      <c r="R93" s="37">
        <f t="shared" si="19"/>
        <v>7.9136699999999998</v>
      </c>
      <c r="S93" s="37">
        <f t="shared" si="20"/>
        <v>1.2781800000000001</v>
      </c>
      <c r="T93" s="37">
        <f t="shared" si="26"/>
        <v>26.3</v>
      </c>
    </row>
    <row r="94" spans="1:20">
      <c r="A94" s="8" t="s">
        <v>136</v>
      </c>
      <c r="B94" s="197">
        <v>26.3</v>
      </c>
      <c r="C94" s="197">
        <v>26.3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10.972360000000002</v>
      </c>
      <c r="J94" s="21">
        <f t="shared" si="22"/>
        <v>6.1357899999999992</v>
      </c>
      <c r="K94" s="21">
        <f t="shared" si="23"/>
        <v>7.9136699999999998</v>
      </c>
      <c r="L94" s="21">
        <f t="shared" si="24"/>
        <v>1.2781800000000001</v>
      </c>
      <c r="M94" s="157">
        <f t="shared" si="25"/>
        <v>26.3</v>
      </c>
      <c r="N94" s="22"/>
      <c r="P94" s="37">
        <f t="shared" si="17"/>
        <v>10.972360000000002</v>
      </c>
      <c r="Q94" s="37">
        <f t="shared" si="18"/>
        <v>6.1357899999999992</v>
      </c>
      <c r="R94" s="37">
        <f t="shared" si="19"/>
        <v>7.9136699999999998</v>
      </c>
      <c r="S94" s="37">
        <f t="shared" si="20"/>
        <v>1.2781800000000001</v>
      </c>
      <c r="T94" s="37">
        <f t="shared" si="26"/>
        <v>26.3</v>
      </c>
    </row>
    <row r="95" spans="1:20">
      <c r="A95" s="8" t="s">
        <v>137</v>
      </c>
      <c r="B95" s="197">
        <v>26.3</v>
      </c>
      <c r="C95" s="197">
        <v>26.3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10.972360000000002</v>
      </c>
      <c r="J95" s="21">
        <f t="shared" si="22"/>
        <v>6.1357899999999992</v>
      </c>
      <c r="K95" s="21">
        <f t="shared" si="23"/>
        <v>7.9136699999999998</v>
      </c>
      <c r="L95" s="21">
        <f t="shared" si="24"/>
        <v>1.2781800000000001</v>
      </c>
      <c r="M95" s="157">
        <f t="shared" si="25"/>
        <v>26.3</v>
      </c>
      <c r="N95" s="22"/>
      <c r="P95" s="37">
        <f t="shared" si="17"/>
        <v>10.972360000000002</v>
      </c>
      <c r="Q95" s="37">
        <f t="shared" si="18"/>
        <v>6.1357899999999992</v>
      </c>
      <c r="R95" s="37">
        <f t="shared" si="19"/>
        <v>7.9136699999999998</v>
      </c>
      <c r="S95" s="37">
        <f t="shared" si="20"/>
        <v>1.2781800000000001</v>
      </c>
      <c r="T95" s="37">
        <f t="shared" si="26"/>
        <v>26.3</v>
      </c>
    </row>
    <row r="96" spans="1:20">
      <c r="A96" s="8" t="s">
        <v>138</v>
      </c>
      <c r="B96" s="197">
        <v>26.3</v>
      </c>
      <c r="C96" s="197">
        <v>26.3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10.972360000000002</v>
      </c>
      <c r="J96" s="21">
        <f t="shared" si="22"/>
        <v>6.1357899999999992</v>
      </c>
      <c r="K96" s="21">
        <f t="shared" si="23"/>
        <v>7.9136699999999998</v>
      </c>
      <c r="L96" s="21">
        <f t="shared" si="24"/>
        <v>1.2781800000000001</v>
      </c>
      <c r="M96" s="157">
        <f t="shared" si="25"/>
        <v>26.3</v>
      </c>
      <c r="N96" s="22"/>
      <c r="P96" s="37">
        <f t="shared" si="17"/>
        <v>10.972360000000002</v>
      </c>
      <c r="Q96" s="37">
        <f t="shared" si="18"/>
        <v>6.1357899999999992</v>
      </c>
      <c r="R96" s="37">
        <f t="shared" si="19"/>
        <v>7.9136699999999998</v>
      </c>
      <c r="S96" s="37">
        <f t="shared" si="20"/>
        <v>1.2781800000000001</v>
      </c>
      <c r="T96" s="37">
        <f t="shared" si="26"/>
        <v>26.3</v>
      </c>
    </row>
    <row r="97" spans="1:23">
      <c r="A97" s="8" t="s">
        <v>139</v>
      </c>
      <c r="B97" s="197">
        <v>26.3</v>
      </c>
      <c r="C97" s="197">
        <v>26.3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10.972360000000002</v>
      </c>
      <c r="J97" s="21">
        <f t="shared" si="22"/>
        <v>6.1357899999999992</v>
      </c>
      <c r="K97" s="21">
        <f t="shared" si="23"/>
        <v>7.9136699999999998</v>
      </c>
      <c r="L97" s="21">
        <f t="shared" si="24"/>
        <v>1.2781800000000001</v>
      </c>
      <c r="M97" s="157">
        <f t="shared" si="25"/>
        <v>26.3</v>
      </c>
      <c r="N97" s="22"/>
      <c r="P97" s="37">
        <f t="shared" si="17"/>
        <v>10.972360000000002</v>
      </c>
      <c r="Q97" s="37">
        <f t="shared" si="18"/>
        <v>6.1357899999999992</v>
      </c>
      <c r="R97" s="37">
        <f t="shared" si="19"/>
        <v>7.9136699999999998</v>
      </c>
      <c r="S97" s="37">
        <f t="shared" si="20"/>
        <v>1.2781800000000001</v>
      </c>
      <c r="T97" s="37">
        <f t="shared" si="26"/>
        <v>26.3</v>
      </c>
    </row>
    <row r="98" spans="1:23" ht="15.75" thickBot="1">
      <c r="A98" s="8" t="s">
        <v>140</v>
      </c>
      <c r="B98" s="197">
        <v>26.3</v>
      </c>
      <c r="C98" s="197">
        <v>26.3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10.972360000000002</v>
      </c>
      <c r="J98" s="21">
        <f t="shared" si="22"/>
        <v>6.1357899999999992</v>
      </c>
      <c r="K98" s="21">
        <f t="shared" si="23"/>
        <v>7.9136699999999998</v>
      </c>
      <c r="L98" s="21">
        <f t="shared" si="24"/>
        <v>1.2781800000000001</v>
      </c>
      <c r="M98" s="157">
        <f t="shared" si="25"/>
        <v>26.3</v>
      </c>
      <c r="N98" s="22"/>
      <c r="P98" s="37">
        <f t="shared" si="17"/>
        <v>10.972360000000002</v>
      </c>
      <c r="Q98" s="37">
        <f t="shared" si="18"/>
        <v>6.1357899999999992</v>
      </c>
      <c r="R98" s="37">
        <f t="shared" si="19"/>
        <v>7.9136699999999998</v>
      </c>
      <c r="S98" s="37">
        <f t="shared" si="20"/>
        <v>1.2781800000000001</v>
      </c>
      <c r="T98" s="37">
        <f t="shared" si="26"/>
        <v>26.3</v>
      </c>
    </row>
    <row r="99" spans="1:23" ht="15.75" thickBot="1">
      <c r="A99" s="8" t="s">
        <v>171</v>
      </c>
      <c r="B99" s="20">
        <f t="shared" ref="B99:H99" si="27">SUM(B3:B98)/4000</f>
        <v>0.59065000000000034</v>
      </c>
      <c r="C99" s="20">
        <f t="shared" si="27"/>
        <v>0.59240000000000048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0.24714928000000011</v>
      </c>
      <c r="J99" s="158">
        <f t="shared" ref="J99:L99" si="28">SUM(J3:J98)/4000</f>
        <v>0.1382069199999999</v>
      </c>
      <c r="K99" s="158">
        <f t="shared" si="28"/>
        <v>0.1782531600000001</v>
      </c>
      <c r="L99" s="158">
        <f t="shared" si="28"/>
        <v>2.8790640000000048E-2</v>
      </c>
      <c r="M99" s="159">
        <f>SUM(M3:M98)/4000</f>
        <v>0.59240000000000048</v>
      </c>
      <c r="N99" s="23"/>
      <c r="P99" s="37">
        <f>SUM(P3:P98)/4000</f>
        <v>0.24714928000000011</v>
      </c>
      <c r="Q99" s="37">
        <f t="shared" ref="Q99:S99" si="29">SUM(Q3:Q98)/4000</f>
        <v>0.1382069199999999</v>
      </c>
      <c r="R99" s="37">
        <f t="shared" si="29"/>
        <v>0.1782531600000001</v>
      </c>
      <c r="S99" s="37">
        <f t="shared" si="29"/>
        <v>2.8790640000000048E-2</v>
      </c>
      <c r="T99" s="37">
        <f t="shared" si="26"/>
        <v>0.59240000000000026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7.2</v>
      </c>
      <c r="N3" s="71">
        <v>0</v>
      </c>
      <c r="O3" s="53">
        <v>-109</v>
      </c>
      <c r="P3" s="53">
        <v>-59</v>
      </c>
      <c r="Q3" s="53">
        <v>0</v>
      </c>
      <c r="R3" s="53">
        <v>0</v>
      </c>
      <c r="S3" s="72">
        <v>0</v>
      </c>
      <c r="U3" s="73">
        <v>-168</v>
      </c>
      <c r="V3" s="74">
        <v>7.2</v>
      </c>
      <c r="W3">
        <v>0</v>
      </c>
      <c r="X3">
        <v>-109</v>
      </c>
      <c r="Y3">
        <v>0</v>
      </c>
      <c r="Z3">
        <v>7.2</v>
      </c>
      <c r="AA3">
        <v>-59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6.82</v>
      </c>
      <c r="N4" s="73">
        <v>0</v>
      </c>
      <c r="O4" s="46">
        <v>-124</v>
      </c>
      <c r="P4" s="46">
        <v>-76</v>
      </c>
      <c r="Q4" s="46">
        <v>0</v>
      </c>
      <c r="R4" s="46">
        <v>0</v>
      </c>
      <c r="S4" s="74">
        <v>0</v>
      </c>
      <c r="U4" s="73">
        <v>-200</v>
      </c>
      <c r="V4" s="74">
        <v>6.82</v>
      </c>
      <c r="W4">
        <v>0</v>
      </c>
      <c r="X4">
        <v>-124</v>
      </c>
      <c r="Y4">
        <v>0</v>
      </c>
      <c r="Z4">
        <v>6.82</v>
      </c>
      <c r="AA4">
        <v>-76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4.32</v>
      </c>
      <c r="N5" s="73">
        <v>0</v>
      </c>
      <c r="O5" s="46">
        <v>-129</v>
      </c>
      <c r="P5" s="46">
        <v>-79</v>
      </c>
      <c r="Q5" s="46">
        <v>0</v>
      </c>
      <c r="R5" s="46">
        <v>0</v>
      </c>
      <c r="S5" s="74">
        <v>0</v>
      </c>
      <c r="U5" s="73">
        <v>-208</v>
      </c>
      <c r="V5" s="74">
        <v>4.32</v>
      </c>
      <c r="W5">
        <v>0</v>
      </c>
      <c r="X5">
        <v>-129</v>
      </c>
      <c r="Y5">
        <v>0</v>
      </c>
      <c r="Z5">
        <v>4.32</v>
      </c>
      <c r="AA5">
        <v>-79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2.2999999999999998</v>
      </c>
      <c r="N6" s="73">
        <v>0</v>
      </c>
      <c r="O6" s="46">
        <v>-144</v>
      </c>
      <c r="P6" s="46">
        <v>-91</v>
      </c>
      <c r="Q6" s="46">
        <v>0</v>
      </c>
      <c r="R6" s="46">
        <v>0</v>
      </c>
      <c r="S6" s="74">
        <v>0</v>
      </c>
      <c r="U6" s="73">
        <v>-235</v>
      </c>
      <c r="V6" s="74">
        <v>2.2999999999999998</v>
      </c>
      <c r="W6">
        <v>0</v>
      </c>
      <c r="X6">
        <v>-144</v>
      </c>
      <c r="Y6">
        <v>0</v>
      </c>
      <c r="Z6">
        <v>2.2999999999999998</v>
      </c>
      <c r="AA6">
        <v>-91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2.11</v>
      </c>
      <c r="N7" s="73">
        <v>0</v>
      </c>
      <c r="O7" s="46">
        <v>-154</v>
      </c>
      <c r="P7" s="46">
        <v>-108</v>
      </c>
      <c r="Q7" s="46">
        <v>0</v>
      </c>
      <c r="R7" s="46">
        <v>0</v>
      </c>
      <c r="S7" s="74">
        <v>0</v>
      </c>
      <c r="U7" s="73">
        <v>-262</v>
      </c>
      <c r="V7" s="74">
        <v>2.11</v>
      </c>
      <c r="W7">
        <v>0</v>
      </c>
      <c r="X7">
        <v>-154</v>
      </c>
      <c r="Y7">
        <v>0</v>
      </c>
      <c r="Z7">
        <v>2.11</v>
      </c>
      <c r="AA7">
        <v>-108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1.06</v>
      </c>
      <c r="N8" s="73">
        <v>0</v>
      </c>
      <c r="O8" s="46">
        <v>-164</v>
      </c>
      <c r="P8" s="46">
        <v>-117</v>
      </c>
      <c r="Q8" s="46">
        <v>0</v>
      </c>
      <c r="R8" s="46">
        <v>0</v>
      </c>
      <c r="S8" s="74">
        <v>0</v>
      </c>
      <c r="U8" s="73">
        <v>-281</v>
      </c>
      <c r="V8" s="74">
        <v>1.06</v>
      </c>
      <c r="W8">
        <v>0</v>
      </c>
      <c r="X8">
        <v>-164</v>
      </c>
      <c r="Y8">
        <v>0</v>
      </c>
      <c r="Z8">
        <v>1.06</v>
      </c>
      <c r="AA8">
        <v>-117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0.67</v>
      </c>
      <c r="N9" s="73">
        <v>0</v>
      </c>
      <c r="O9" s="46">
        <v>-164</v>
      </c>
      <c r="P9" s="46">
        <v>-124</v>
      </c>
      <c r="Q9" s="46">
        <v>0</v>
      </c>
      <c r="R9" s="46">
        <v>0</v>
      </c>
      <c r="S9" s="74">
        <v>0</v>
      </c>
      <c r="U9" s="73">
        <v>-288</v>
      </c>
      <c r="V9" s="74">
        <v>0.67</v>
      </c>
      <c r="W9">
        <v>0</v>
      </c>
      <c r="X9">
        <v>-164</v>
      </c>
      <c r="Y9">
        <v>0</v>
      </c>
      <c r="Z9">
        <v>0.67</v>
      </c>
      <c r="AA9">
        <v>-124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-169</v>
      </c>
      <c r="P10" s="46">
        <v>-130</v>
      </c>
      <c r="Q10" s="46">
        <v>0</v>
      </c>
      <c r="R10" s="46">
        <v>0</v>
      </c>
      <c r="S10" s="74">
        <v>0</v>
      </c>
      <c r="U10" s="73">
        <v>-299</v>
      </c>
      <c r="V10" s="74">
        <v>0</v>
      </c>
      <c r="W10">
        <v>0</v>
      </c>
      <c r="X10">
        <v>-169</v>
      </c>
      <c r="Y10">
        <v>0</v>
      </c>
      <c r="Z10">
        <v>0</v>
      </c>
      <c r="AA10">
        <v>-130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-174</v>
      </c>
      <c r="P11" s="46">
        <v>-138</v>
      </c>
      <c r="Q11" s="46">
        <v>0</v>
      </c>
      <c r="R11" s="46">
        <v>0</v>
      </c>
      <c r="S11" s="74">
        <v>0</v>
      </c>
      <c r="U11" s="73">
        <v>-312</v>
      </c>
      <c r="V11" s="74">
        <v>0</v>
      </c>
      <c r="W11">
        <v>0</v>
      </c>
      <c r="X11">
        <v>-174</v>
      </c>
      <c r="Y11">
        <v>0</v>
      </c>
      <c r="Z11">
        <v>0</v>
      </c>
      <c r="AA11">
        <v>-138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-179</v>
      </c>
      <c r="P12" s="46">
        <v>-144</v>
      </c>
      <c r="Q12" s="46">
        <v>0</v>
      </c>
      <c r="R12" s="46">
        <v>0</v>
      </c>
      <c r="S12" s="74">
        <v>0</v>
      </c>
      <c r="U12" s="73">
        <v>-323</v>
      </c>
      <c r="V12" s="74">
        <v>0</v>
      </c>
      <c r="W12">
        <v>0</v>
      </c>
      <c r="X12">
        <v>-179</v>
      </c>
      <c r="Y12">
        <v>0</v>
      </c>
      <c r="Z12">
        <v>0</v>
      </c>
      <c r="AA12">
        <v>-144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-184</v>
      </c>
      <c r="P13" s="46">
        <v>-148</v>
      </c>
      <c r="Q13" s="46">
        <v>0</v>
      </c>
      <c r="R13" s="46">
        <v>0</v>
      </c>
      <c r="S13" s="74">
        <v>0</v>
      </c>
      <c r="U13" s="73">
        <v>-332</v>
      </c>
      <c r="V13" s="74">
        <v>0</v>
      </c>
      <c r="W13">
        <v>0</v>
      </c>
      <c r="X13">
        <v>-184</v>
      </c>
      <c r="Y13">
        <v>0</v>
      </c>
      <c r="Z13">
        <v>0</v>
      </c>
      <c r="AA13">
        <v>-148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0.1</v>
      </c>
      <c r="N14" s="73">
        <v>0</v>
      </c>
      <c r="O14" s="46">
        <v>-189</v>
      </c>
      <c r="P14" s="46">
        <v>-146</v>
      </c>
      <c r="Q14" s="46">
        <v>0</v>
      </c>
      <c r="R14" s="46">
        <v>0</v>
      </c>
      <c r="S14" s="74">
        <v>0</v>
      </c>
      <c r="U14" s="73">
        <v>-335</v>
      </c>
      <c r="V14" s="74">
        <v>0.1</v>
      </c>
      <c r="W14">
        <v>0</v>
      </c>
      <c r="X14">
        <v>-189</v>
      </c>
      <c r="Y14">
        <v>0</v>
      </c>
      <c r="Z14">
        <v>0.1</v>
      </c>
      <c r="AA14">
        <v>-146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1.25</v>
      </c>
      <c r="N15" s="73">
        <v>0</v>
      </c>
      <c r="O15" s="46">
        <v>-194</v>
      </c>
      <c r="P15" s="46">
        <v>-155</v>
      </c>
      <c r="Q15" s="46">
        <v>0</v>
      </c>
      <c r="R15" s="46">
        <v>0</v>
      </c>
      <c r="S15" s="74">
        <v>0</v>
      </c>
      <c r="U15" s="73">
        <v>-349</v>
      </c>
      <c r="V15" s="74">
        <v>1.25</v>
      </c>
      <c r="W15">
        <v>0</v>
      </c>
      <c r="X15">
        <v>-194</v>
      </c>
      <c r="Y15">
        <v>0</v>
      </c>
      <c r="Z15">
        <v>1.25</v>
      </c>
      <c r="AA15">
        <v>-155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3.55</v>
      </c>
      <c r="N16" s="73">
        <v>0</v>
      </c>
      <c r="O16" s="46">
        <v>-194</v>
      </c>
      <c r="P16" s="46">
        <v>-157</v>
      </c>
      <c r="Q16" s="46">
        <v>0</v>
      </c>
      <c r="R16" s="46">
        <v>0</v>
      </c>
      <c r="S16" s="74">
        <v>0</v>
      </c>
      <c r="U16" s="73">
        <v>-351</v>
      </c>
      <c r="V16" s="74">
        <v>3.55</v>
      </c>
      <c r="W16">
        <v>0</v>
      </c>
      <c r="X16">
        <v>-194</v>
      </c>
      <c r="Y16">
        <v>0</v>
      </c>
      <c r="Z16">
        <v>3.55</v>
      </c>
      <c r="AA16">
        <v>-157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3.75</v>
      </c>
      <c r="N17" s="73">
        <v>0</v>
      </c>
      <c r="O17" s="46">
        <v>-194</v>
      </c>
      <c r="P17" s="46">
        <v>-161</v>
      </c>
      <c r="Q17" s="46">
        <v>0</v>
      </c>
      <c r="R17" s="46">
        <v>0</v>
      </c>
      <c r="S17" s="74">
        <v>0</v>
      </c>
      <c r="U17" s="73">
        <v>-355</v>
      </c>
      <c r="V17" s="74">
        <v>3.75</v>
      </c>
      <c r="W17">
        <v>0</v>
      </c>
      <c r="X17">
        <v>-194</v>
      </c>
      <c r="Y17">
        <v>0</v>
      </c>
      <c r="Z17">
        <v>3.75</v>
      </c>
      <c r="AA17">
        <v>-161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5.38</v>
      </c>
      <c r="N18" s="73">
        <v>0</v>
      </c>
      <c r="O18" s="46">
        <v>-194</v>
      </c>
      <c r="P18" s="46">
        <v>-164</v>
      </c>
      <c r="Q18" s="46">
        <v>0</v>
      </c>
      <c r="R18" s="46">
        <v>0</v>
      </c>
      <c r="S18" s="74">
        <v>0</v>
      </c>
      <c r="U18" s="73">
        <v>-358</v>
      </c>
      <c r="V18" s="74">
        <v>5.38</v>
      </c>
      <c r="W18">
        <v>0</v>
      </c>
      <c r="X18">
        <v>-194</v>
      </c>
      <c r="Y18">
        <v>0</v>
      </c>
      <c r="Z18">
        <v>5.38</v>
      </c>
      <c r="AA18">
        <v>-164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6.91</v>
      </c>
      <c r="N19" s="73">
        <v>0</v>
      </c>
      <c r="O19" s="46">
        <v>-189</v>
      </c>
      <c r="P19" s="46">
        <v>-155</v>
      </c>
      <c r="Q19" s="46">
        <v>0</v>
      </c>
      <c r="R19" s="46">
        <v>0</v>
      </c>
      <c r="S19" s="74">
        <v>0</v>
      </c>
      <c r="U19" s="73">
        <v>-344</v>
      </c>
      <c r="V19" s="74">
        <v>6.91</v>
      </c>
      <c r="W19">
        <v>0</v>
      </c>
      <c r="X19">
        <v>-189</v>
      </c>
      <c r="Y19">
        <v>0</v>
      </c>
      <c r="Z19">
        <v>6.91</v>
      </c>
      <c r="AA19">
        <v>-155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9.51</v>
      </c>
      <c r="N20" s="73">
        <v>0</v>
      </c>
      <c r="O20" s="46">
        <v>-184</v>
      </c>
      <c r="P20" s="46">
        <v>-149</v>
      </c>
      <c r="Q20" s="46">
        <v>0</v>
      </c>
      <c r="R20" s="46">
        <v>0</v>
      </c>
      <c r="S20" s="74">
        <v>0</v>
      </c>
      <c r="U20" s="73">
        <v>-333</v>
      </c>
      <c r="V20" s="74">
        <v>9.51</v>
      </c>
      <c r="W20">
        <v>0</v>
      </c>
      <c r="X20">
        <v>-184</v>
      </c>
      <c r="Y20">
        <v>0</v>
      </c>
      <c r="Z20">
        <v>9.51</v>
      </c>
      <c r="AA20">
        <v>-149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7.2</v>
      </c>
      <c r="N21" s="73">
        <v>0</v>
      </c>
      <c r="O21" s="46">
        <v>-174</v>
      </c>
      <c r="P21" s="46">
        <v>-139</v>
      </c>
      <c r="Q21" s="46">
        <v>0</v>
      </c>
      <c r="R21" s="46">
        <v>0</v>
      </c>
      <c r="S21" s="74">
        <v>0</v>
      </c>
      <c r="U21" s="73">
        <v>-313</v>
      </c>
      <c r="V21" s="74">
        <v>7.2</v>
      </c>
      <c r="W21">
        <v>0</v>
      </c>
      <c r="X21">
        <v>-174</v>
      </c>
      <c r="Y21">
        <v>0</v>
      </c>
      <c r="Z21">
        <v>7.2</v>
      </c>
      <c r="AA21">
        <v>-139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5.86</v>
      </c>
      <c r="N22" s="73">
        <v>0</v>
      </c>
      <c r="O22" s="46">
        <v>-159</v>
      </c>
      <c r="P22" s="46">
        <v>-130</v>
      </c>
      <c r="Q22" s="46">
        <v>0</v>
      </c>
      <c r="R22" s="46">
        <v>0</v>
      </c>
      <c r="S22" s="74">
        <v>0</v>
      </c>
      <c r="U22" s="73">
        <v>-289</v>
      </c>
      <c r="V22" s="74">
        <v>5.86</v>
      </c>
      <c r="W22">
        <v>0</v>
      </c>
      <c r="X22">
        <v>-159</v>
      </c>
      <c r="Y22">
        <v>0</v>
      </c>
      <c r="Z22">
        <v>5.86</v>
      </c>
      <c r="AA22">
        <v>-130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7.97</v>
      </c>
      <c r="N23" s="73">
        <v>0</v>
      </c>
      <c r="O23" s="46">
        <v>-154</v>
      </c>
      <c r="P23" s="46">
        <v>-96</v>
      </c>
      <c r="Q23" s="46">
        <v>0</v>
      </c>
      <c r="R23" s="46">
        <v>0</v>
      </c>
      <c r="S23" s="74">
        <v>0</v>
      </c>
      <c r="U23" s="73">
        <v>-250</v>
      </c>
      <c r="V23" s="74">
        <v>7.97</v>
      </c>
      <c r="W23">
        <v>0</v>
      </c>
      <c r="X23">
        <v>-154</v>
      </c>
      <c r="Y23">
        <v>0</v>
      </c>
      <c r="Z23">
        <v>7.97</v>
      </c>
      <c r="AA23">
        <v>-96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3.07</v>
      </c>
      <c r="N24" s="73">
        <v>0</v>
      </c>
      <c r="O24" s="46">
        <v>-124</v>
      </c>
      <c r="P24" s="46">
        <v>-58</v>
      </c>
      <c r="Q24" s="46">
        <v>0</v>
      </c>
      <c r="R24" s="46">
        <v>0</v>
      </c>
      <c r="S24" s="74">
        <v>0</v>
      </c>
      <c r="U24" s="73">
        <v>-182</v>
      </c>
      <c r="V24" s="74">
        <v>3.07</v>
      </c>
      <c r="W24">
        <v>0</v>
      </c>
      <c r="X24">
        <v>-124</v>
      </c>
      <c r="Y24">
        <v>0</v>
      </c>
      <c r="Z24">
        <v>3.07</v>
      </c>
      <c r="AA24">
        <v>-58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2.11</v>
      </c>
      <c r="N25" s="73">
        <v>0</v>
      </c>
      <c r="O25" s="46">
        <v>-89</v>
      </c>
      <c r="P25" s="46">
        <v>-17</v>
      </c>
      <c r="Q25" s="46">
        <v>0</v>
      </c>
      <c r="R25" s="46">
        <v>0</v>
      </c>
      <c r="S25" s="74">
        <v>0</v>
      </c>
      <c r="U25" s="73">
        <v>-106</v>
      </c>
      <c r="V25" s="74">
        <v>2.11</v>
      </c>
      <c r="W25">
        <v>0</v>
      </c>
      <c r="X25">
        <v>-89</v>
      </c>
      <c r="Y25">
        <v>0</v>
      </c>
      <c r="Z25">
        <v>2.11</v>
      </c>
      <c r="AA25">
        <v>-17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2.79</v>
      </c>
      <c r="N26" s="73">
        <v>0</v>
      </c>
      <c r="O26" s="46">
        <v>-70</v>
      </c>
      <c r="P26" s="46">
        <v>0</v>
      </c>
      <c r="Q26" s="46">
        <v>0</v>
      </c>
      <c r="R26" s="46">
        <v>0</v>
      </c>
      <c r="S26" s="74">
        <v>0</v>
      </c>
      <c r="U26" s="73">
        <v>-70</v>
      </c>
      <c r="V26" s="74">
        <v>2.79</v>
      </c>
      <c r="W26">
        <v>0</v>
      </c>
      <c r="X26">
        <v>-70</v>
      </c>
      <c r="Y26">
        <v>0</v>
      </c>
      <c r="Z26">
        <v>2.79</v>
      </c>
      <c r="AA26">
        <v>0</v>
      </c>
    </row>
    <row r="27" spans="7:27">
      <c r="G27" t="s">
        <v>69</v>
      </c>
      <c r="H27" s="73">
        <v>31.69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31.69</v>
      </c>
      <c r="W27">
        <v>31.69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172.87</v>
      </c>
      <c r="I28" s="46">
        <v>0</v>
      </c>
      <c r="J28" s="46">
        <v>0</v>
      </c>
      <c r="K28" s="46">
        <v>0</v>
      </c>
      <c r="L28" s="46">
        <v>0</v>
      </c>
      <c r="M28" s="74">
        <v>0.48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173.35</v>
      </c>
      <c r="W28">
        <v>172.87</v>
      </c>
      <c r="X28">
        <v>0</v>
      </c>
      <c r="Y28">
        <v>0</v>
      </c>
      <c r="Z28">
        <v>0.48</v>
      </c>
      <c r="AA28">
        <v>0</v>
      </c>
    </row>
    <row r="29" spans="7:27">
      <c r="G29" t="s">
        <v>71</v>
      </c>
      <c r="H29" s="73">
        <v>298.68</v>
      </c>
      <c r="I29" s="46">
        <v>0</v>
      </c>
      <c r="J29" s="46">
        <v>0</v>
      </c>
      <c r="K29" s="46">
        <v>0</v>
      </c>
      <c r="L29" s="46">
        <v>0</v>
      </c>
      <c r="M29" s="74">
        <v>0.77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299.45</v>
      </c>
      <c r="W29">
        <v>298.68</v>
      </c>
      <c r="X29">
        <v>0</v>
      </c>
      <c r="Y29">
        <v>0</v>
      </c>
      <c r="Z29">
        <v>0.77</v>
      </c>
      <c r="AA29">
        <v>0</v>
      </c>
    </row>
    <row r="30" spans="7:27">
      <c r="G30" t="s">
        <v>72</v>
      </c>
      <c r="H30" s="73">
        <v>350.55</v>
      </c>
      <c r="I30" s="46">
        <v>0</v>
      </c>
      <c r="J30" s="46">
        <v>0</v>
      </c>
      <c r="K30" s="46">
        <v>0</v>
      </c>
      <c r="L30" s="46">
        <v>0</v>
      </c>
      <c r="M30" s="74">
        <v>0.96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351.51</v>
      </c>
      <c r="W30">
        <v>350.55</v>
      </c>
      <c r="X30">
        <v>0</v>
      </c>
      <c r="Y30">
        <v>0</v>
      </c>
      <c r="Z30">
        <v>0.96</v>
      </c>
      <c r="AA30">
        <v>0</v>
      </c>
    </row>
    <row r="31" spans="7:27">
      <c r="G31" t="s">
        <v>73</v>
      </c>
      <c r="H31" s="73">
        <v>347.66</v>
      </c>
      <c r="I31" s="46">
        <v>0</v>
      </c>
      <c r="J31" s="46">
        <v>0</v>
      </c>
      <c r="K31" s="46">
        <v>0</v>
      </c>
      <c r="L31" s="46">
        <v>0</v>
      </c>
      <c r="M31" s="74">
        <v>2.69</v>
      </c>
      <c r="N31" s="73">
        <v>0</v>
      </c>
      <c r="O31" s="46">
        <v>-20</v>
      </c>
      <c r="P31" s="46">
        <v>-218</v>
      </c>
      <c r="Q31" s="46">
        <v>0</v>
      </c>
      <c r="R31" s="46">
        <v>0</v>
      </c>
      <c r="S31" s="74">
        <v>0</v>
      </c>
      <c r="U31" s="73">
        <v>-238</v>
      </c>
      <c r="V31" s="74">
        <v>350.35</v>
      </c>
      <c r="W31">
        <v>347.66</v>
      </c>
      <c r="X31">
        <v>-20</v>
      </c>
      <c r="Y31">
        <v>0</v>
      </c>
      <c r="Z31">
        <v>2.69</v>
      </c>
      <c r="AA31">
        <v>-218</v>
      </c>
    </row>
    <row r="32" spans="7:27">
      <c r="G32" t="s">
        <v>74</v>
      </c>
      <c r="H32" s="73">
        <v>400.49</v>
      </c>
      <c r="I32" s="46">
        <v>0</v>
      </c>
      <c r="J32" s="46">
        <v>0</v>
      </c>
      <c r="K32" s="46">
        <v>0</v>
      </c>
      <c r="L32" s="46">
        <v>0</v>
      </c>
      <c r="M32" s="74">
        <v>2.21</v>
      </c>
      <c r="N32" s="73">
        <v>0</v>
      </c>
      <c r="O32" s="46">
        <v>0</v>
      </c>
      <c r="P32" s="46">
        <v>-190</v>
      </c>
      <c r="Q32" s="46">
        <v>0</v>
      </c>
      <c r="R32" s="46">
        <v>0</v>
      </c>
      <c r="S32" s="74">
        <v>0</v>
      </c>
      <c r="U32" s="73">
        <v>-190</v>
      </c>
      <c r="V32" s="74">
        <v>402.7</v>
      </c>
      <c r="W32">
        <v>400.49</v>
      </c>
      <c r="X32">
        <v>0</v>
      </c>
      <c r="Y32">
        <v>0</v>
      </c>
      <c r="Z32">
        <v>2.21</v>
      </c>
      <c r="AA32">
        <v>-190</v>
      </c>
    </row>
    <row r="33" spans="7:27">
      <c r="G33" t="s">
        <v>75</v>
      </c>
      <c r="H33" s="73">
        <v>290.04000000000002</v>
      </c>
      <c r="I33" s="46">
        <v>0</v>
      </c>
      <c r="J33" s="46">
        <v>0</v>
      </c>
      <c r="K33" s="46">
        <v>0</v>
      </c>
      <c r="L33" s="46">
        <v>0</v>
      </c>
      <c r="M33" s="74">
        <v>4.42</v>
      </c>
      <c r="N33" s="73">
        <v>0</v>
      </c>
      <c r="O33" s="46">
        <v>0</v>
      </c>
      <c r="P33" s="46">
        <v>-20</v>
      </c>
      <c r="Q33" s="46">
        <v>0</v>
      </c>
      <c r="R33" s="46">
        <v>0</v>
      </c>
      <c r="S33" s="74">
        <v>0</v>
      </c>
      <c r="U33" s="73">
        <v>-20</v>
      </c>
      <c r="V33" s="74">
        <v>294.45999999999998</v>
      </c>
      <c r="W33">
        <v>290.04000000000002</v>
      </c>
      <c r="X33">
        <v>0</v>
      </c>
      <c r="Y33">
        <v>0</v>
      </c>
      <c r="Z33">
        <v>4.42</v>
      </c>
      <c r="AA33">
        <v>-20</v>
      </c>
    </row>
    <row r="34" spans="7:27">
      <c r="G34" t="s">
        <v>76</v>
      </c>
      <c r="H34" s="73">
        <v>213.9</v>
      </c>
      <c r="I34" s="46">
        <v>0</v>
      </c>
      <c r="J34" s="46">
        <v>0</v>
      </c>
      <c r="K34" s="46">
        <v>0</v>
      </c>
      <c r="L34" s="46">
        <v>0</v>
      </c>
      <c r="M34" s="74">
        <v>4.71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218.61</v>
      </c>
      <c r="W34">
        <v>213.9</v>
      </c>
      <c r="X34">
        <v>0</v>
      </c>
      <c r="Y34">
        <v>0</v>
      </c>
      <c r="Z34">
        <v>4.71</v>
      </c>
      <c r="AA34">
        <v>0</v>
      </c>
    </row>
    <row r="35" spans="7:27">
      <c r="G35" t="s">
        <v>77</v>
      </c>
      <c r="H35" s="73">
        <v>250.3</v>
      </c>
      <c r="I35" s="46">
        <v>0</v>
      </c>
      <c r="J35" s="46">
        <v>0</v>
      </c>
      <c r="K35" s="46">
        <v>0</v>
      </c>
      <c r="L35" s="46">
        <v>0</v>
      </c>
      <c r="M35" s="74">
        <v>6.26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256.56</v>
      </c>
      <c r="W35">
        <v>250.3</v>
      </c>
      <c r="X35">
        <v>0</v>
      </c>
      <c r="Y35">
        <v>0</v>
      </c>
      <c r="Z35">
        <v>6.26</v>
      </c>
      <c r="AA35">
        <v>0</v>
      </c>
    </row>
    <row r="36" spans="7:27">
      <c r="G36" t="s">
        <v>78</v>
      </c>
      <c r="H36" s="73">
        <v>261.16000000000003</v>
      </c>
      <c r="I36" s="46">
        <v>0</v>
      </c>
      <c r="J36" s="46">
        <v>0</v>
      </c>
      <c r="K36" s="46">
        <v>0</v>
      </c>
      <c r="L36" s="46">
        <v>0</v>
      </c>
      <c r="M36" s="74">
        <v>7.79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268.95</v>
      </c>
      <c r="W36">
        <v>261.16000000000003</v>
      </c>
      <c r="X36">
        <v>0</v>
      </c>
      <c r="Y36">
        <v>0</v>
      </c>
      <c r="Z36">
        <v>7.79</v>
      </c>
      <c r="AA36">
        <v>0</v>
      </c>
    </row>
    <row r="37" spans="7:27">
      <c r="G37" t="s">
        <v>79</v>
      </c>
      <c r="H37" s="73">
        <v>183.82</v>
      </c>
      <c r="I37" s="46">
        <v>0</v>
      </c>
      <c r="J37" s="46">
        <v>0</v>
      </c>
      <c r="K37" s="46">
        <v>0</v>
      </c>
      <c r="L37" s="46">
        <v>0</v>
      </c>
      <c r="M37" s="74">
        <v>8.93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192.75</v>
      </c>
      <c r="W37">
        <v>183.82</v>
      </c>
      <c r="X37">
        <v>0</v>
      </c>
      <c r="Y37">
        <v>0</v>
      </c>
      <c r="Z37">
        <v>8.93</v>
      </c>
      <c r="AA37">
        <v>0</v>
      </c>
    </row>
    <row r="38" spans="7:27">
      <c r="G38" t="s">
        <v>80</v>
      </c>
      <c r="H38" s="73">
        <v>265.95999999999998</v>
      </c>
      <c r="I38" s="46">
        <v>0</v>
      </c>
      <c r="J38" s="46">
        <v>0</v>
      </c>
      <c r="K38" s="46">
        <v>0</v>
      </c>
      <c r="L38" s="46">
        <v>0</v>
      </c>
      <c r="M38" s="74">
        <v>8.11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274.07</v>
      </c>
      <c r="W38">
        <v>265.95999999999998</v>
      </c>
      <c r="X38">
        <v>0</v>
      </c>
      <c r="Y38">
        <v>0</v>
      </c>
      <c r="Z38">
        <v>8.11</v>
      </c>
      <c r="AA38">
        <v>0</v>
      </c>
    </row>
    <row r="39" spans="7:27">
      <c r="G39" t="s">
        <v>81</v>
      </c>
      <c r="H39" s="73">
        <v>82.6</v>
      </c>
      <c r="I39" s="46">
        <v>0</v>
      </c>
      <c r="J39" s="46">
        <v>0</v>
      </c>
      <c r="K39" s="46">
        <v>0</v>
      </c>
      <c r="L39" s="46">
        <v>0</v>
      </c>
      <c r="M39" s="74">
        <v>7.34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89.94</v>
      </c>
      <c r="W39">
        <v>82.6</v>
      </c>
      <c r="X39">
        <v>0</v>
      </c>
      <c r="Y39">
        <v>0</v>
      </c>
      <c r="Z39">
        <v>7.34</v>
      </c>
      <c r="AA39">
        <v>0</v>
      </c>
    </row>
    <row r="40" spans="7:27">
      <c r="G40" t="s">
        <v>82</v>
      </c>
      <c r="H40" s="73">
        <v>117.17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117.17</v>
      </c>
      <c r="W40">
        <v>117.17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67.709999999999994</v>
      </c>
      <c r="I41" s="46">
        <v>0</v>
      </c>
      <c r="J41" s="46">
        <v>0</v>
      </c>
      <c r="K41" s="46">
        <v>0</v>
      </c>
      <c r="L41" s="46">
        <v>0</v>
      </c>
      <c r="M41" s="74">
        <v>9.51</v>
      </c>
      <c r="N41" s="73">
        <v>0</v>
      </c>
      <c r="O41" s="46">
        <v>0</v>
      </c>
      <c r="P41" s="46">
        <v>-20</v>
      </c>
      <c r="Q41" s="46">
        <v>0</v>
      </c>
      <c r="R41" s="46">
        <v>0</v>
      </c>
      <c r="S41" s="74">
        <v>0</v>
      </c>
      <c r="U41" s="73">
        <v>-20</v>
      </c>
      <c r="V41" s="74">
        <v>77.22</v>
      </c>
      <c r="W41">
        <v>67.709999999999994</v>
      </c>
      <c r="X41">
        <v>0</v>
      </c>
      <c r="Y41">
        <v>0</v>
      </c>
      <c r="Z41">
        <v>9.51</v>
      </c>
      <c r="AA41">
        <v>-20</v>
      </c>
    </row>
    <row r="42" spans="7:27">
      <c r="G42" t="s">
        <v>84</v>
      </c>
      <c r="H42" s="73">
        <v>225.79</v>
      </c>
      <c r="I42" s="46">
        <v>0</v>
      </c>
      <c r="J42" s="46">
        <v>0</v>
      </c>
      <c r="K42" s="46">
        <v>0</v>
      </c>
      <c r="L42" s="46">
        <v>0</v>
      </c>
      <c r="M42" s="74">
        <v>9.51</v>
      </c>
      <c r="N42" s="73">
        <v>0</v>
      </c>
      <c r="O42" s="46">
        <v>0</v>
      </c>
      <c r="P42" s="46">
        <v>-3</v>
      </c>
      <c r="Q42" s="46">
        <v>0</v>
      </c>
      <c r="R42" s="46">
        <v>0</v>
      </c>
      <c r="S42" s="74">
        <v>0</v>
      </c>
      <c r="U42" s="73">
        <v>-3</v>
      </c>
      <c r="V42" s="74">
        <v>235.3</v>
      </c>
      <c r="W42">
        <v>225.79</v>
      </c>
      <c r="X42">
        <v>0</v>
      </c>
      <c r="Y42">
        <v>0</v>
      </c>
      <c r="Z42">
        <v>9.51</v>
      </c>
      <c r="AA42">
        <v>-3</v>
      </c>
    </row>
    <row r="43" spans="7:27">
      <c r="G43" t="s">
        <v>85</v>
      </c>
      <c r="H43" s="73">
        <v>240.1</v>
      </c>
      <c r="I43" s="46">
        <v>0</v>
      </c>
      <c r="J43" s="46">
        <v>0</v>
      </c>
      <c r="K43" s="46">
        <v>0</v>
      </c>
      <c r="L43" s="46">
        <v>0</v>
      </c>
      <c r="M43" s="74">
        <v>8.4499999999999993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248.55</v>
      </c>
      <c r="W43">
        <v>240.1</v>
      </c>
      <c r="X43">
        <v>0</v>
      </c>
      <c r="Y43">
        <v>0</v>
      </c>
      <c r="Z43">
        <v>8.4499999999999993</v>
      </c>
      <c r="AA43">
        <v>0</v>
      </c>
    </row>
    <row r="44" spans="7:27">
      <c r="G44" t="s">
        <v>86</v>
      </c>
      <c r="H44" s="73">
        <v>206.48</v>
      </c>
      <c r="I44" s="46">
        <v>0</v>
      </c>
      <c r="J44" s="46">
        <v>0</v>
      </c>
      <c r="K44" s="46">
        <v>0</v>
      </c>
      <c r="L44" s="46">
        <v>0</v>
      </c>
      <c r="M44" s="74">
        <v>7.11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213.59</v>
      </c>
      <c r="W44">
        <v>206.48</v>
      </c>
      <c r="X44">
        <v>0</v>
      </c>
      <c r="Y44">
        <v>0</v>
      </c>
      <c r="Z44">
        <v>7.11</v>
      </c>
      <c r="AA44">
        <v>0</v>
      </c>
    </row>
    <row r="45" spans="7:27">
      <c r="G45" t="s">
        <v>87</v>
      </c>
      <c r="H45" s="73">
        <v>190.16</v>
      </c>
      <c r="I45" s="46">
        <v>0</v>
      </c>
      <c r="J45" s="46">
        <v>0</v>
      </c>
      <c r="K45" s="46">
        <v>0</v>
      </c>
      <c r="L45" s="46">
        <v>0</v>
      </c>
      <c r="M45" s="74">
        <v>5.95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196.11</v>
      </c>
      <c r="W45">
        <v>190.16</v>
      </c>
      <c r="X45">
        <v>0</v>
      </c>
      <c r="Y45">
        <v>0</v>
      </c>
      <c r="Z45">
        <v>5.95</v>
      </c>
      <c r="AA45">
        <v>0</v>
      </c>
    </row>
    <row r="46" spans="7:27">
      <c r="G46" t="s">
        <v>88</v>
      </c>
      <c r="H46" s="73">
        <v>158.47</v>
      </c>
      <c r="I46" s="46">
        <v>0</v>
      </c>
      <c r="J46" s="46">
        <v>0</v>
      </c>
      <c r="K46" s="46">
        <v>0</v>
      </c>
      <c r="L46" s="46">
        <v>0</v>
      </c>
      <c r="M46" s="74">
        <v>6.91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165.38</v>
      </c>
      <c r="W46">
        <v>158.47</v>
      </c>
      <c r="X46">
        <v>0</v>
      </c>
      <c r="Y46">
        <v>0</v>
      </c>
      <c r="Z46">
        <v>6.91</v>
      </c>
      <c r="AA46">
        <v>0</v>
      </c>
    </row>
    <row r="47" spans="7:27">
      <c r="G47" t="s">
        <v>89</v>
      </c>
      <c r="H47" s="73">
        <v>121.97</v>
      </c>
      <c r="I47" s="46">
        <v>0</v>
      </c>
      <c r="J47" s="46">
        <v>0</v>
      </c>
      <c r="K47" s="46">
        <v>0</v>
      </c>
      <c r="L47" s="46">
        <v>0</v>
      </c>
      <c r="M47" s="74">
        <v>5.19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127.16</v>
      </c>
      <c r="W47">
        <v>121.97</v>
      </c>
      <c r="X47">
        <v>0</v>
      </c>
      <c r="Y47">
        <v>0</v>
      </c>
      <c r="Z47">
        <v>5.19</v>
      </c>
      <c r="AA47">
        <v>0</v>
      </c>
    </row>
    <row r="48" spans="7:27">
      <c r="G48" t="s">
        <v>90</v>
      </c>
      <c r="H48" s="73">
        <v>96.04</v>
      </c>
      <c r="I48" s="46">
        <v>0</v>
      </c>
      <c r="J48" s="46">
        <v>0</v>
      </c>
      <c r="K48" s="46">
        <v>0</v>
      </c>
      <c r="L48" s="46">
        <v>0</v>
      </c>
      <c r="M48" s="74">
        <v>6.15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102.19</v>
      </c>
      <c r="W48">
        <v>96.04</v>
      </c>
      <c r="X48">
        <v>0</v>
      </c>
      <c r="Y48">
        <v>0</v>
      </c>
      <c r="Z48">
        <v>6.15</v>
      </c>
      <c r="AA48">
        <v>0</v>
      </c>
    </row>
    <row r="49" spans="7:27">
      <c r="G49" t="s">
        <v>91</v>
      </c>
      <c r="H49" s="73">
        <v>74.92</v>
      </c>
      <c r="I49" s="46">
        <v>0</v>
      </c>
      <c r="J49" s="46">
        <v>0</v>
      </c>
      <c r="K49" s="46">
        <v>0</v>
      </c>
      <c r="L49" s="46">
        <v>0</v>
      </c>
      <c r="M49" s="74">
        <v>5.95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80.87</v>
      </c>
      <c r="W49">
        <v>74.92</v>
      </c>
      <c r="X49">
        <v>0</v>
      </c>
      <c r="Y49">
        <v>0</v>
      </c>
      <c r="Z49">
        <v>5.95</v>
      </c>
      <c r="AA49">
        <v>0</v>
      </c>
    </row>
    <row r="50" spans="7:27">
      <c r="G50" t="s">
        <v>92</v>
      </c>
      <c r="H50" s="73">
        <v>48.98</v>
      </c>
      <c r="I50" s="46">
        <v>0</v>
      </c>
      <c r="J50" s="46">
        <v>0</v>
      </c>
      <c r="K50" s="46">
        <v>0</v>
      </c>
      <c r="L50" s="46">
        <v>0</v>
      </c>
      <c r="M50" s="74">
        <v>8.36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57.34</v>
      </c>
      <c r="W50">
        <v>48.98</v>
      </c>
      <c r="X50">
        <v>0</v>
      </c>
      <c r="Y50">
        <v>0</v>
      </c>
      <c r="Z50">
        <v>8.36</v>
      </c>
      <c r="AA50">
        <v>0</v>
      </c>
    </row>
    <row r="51" spans="7:27">
      <c r="G51" t="s">
        <v>93</v>
      </c>
      <c r="H51" s="73">
        <v>25.93</v>
      </c>
      <c r="I51" s="46">
        <v>0</v>
      </c>
      <c r="J51" s="46">
        <v>0</v>
      </c>
      <c r="K51" s="46">
        <v>0</v>
      </c>
      <c r="L51" s="46">
        <v>0</v>
      </c>
      <c r="M51" s="74">
        <v>9.51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35.44</v>
      </c>
      <c r="W51">
        <v>25.93</v>
      </c>
      <c r="X51">
        <v>0</v>
      </c>
      <c r="Y51">
        <v>0</v>
      </c>
      <c r="Z51">
        <v>9.51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8.64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8.64</v>
      </c>
      <c r="W52">
        <v>0</v>
      </c>
      <c r="X52">
        <v>0</v>
      </c>
      <c r="Y52">
        <v>0</v>
      </c>
      <c r="Z52">
        <v>8.64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9.51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9.51</v>
      </c>
      <c r="W53">
        <v>0</v>
      </c>
      <c r="X53">
        <v>0</v>
      </c>
      <c r="Y53">
        <v>0</v>
      </c>
      <c r="Z53">
        <v>9.51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9.51</v>
      </c>
      <c r="N54" s="73">
        <v>0</v>
      </c>
      <c r="O54" s="46">
        <v>-15</v>
      </c>
      <c r="P54" s="46">
        <v>0</v>
      </c>
      <c r="Q54" s="46">
        <v>0</v>
      </c>
      <c r="R54" s="46">
        <v>0</v>
      </c>
      <c r="S54" s="74">
        <v>0</v>
      </c>
      <c r="U54" s="73">
        <v>-15</v>
      </c>
      <c r="V54" s="74">
        <v>9.51</v>
      </c>
      <c r="W54">
        <v>0</v>
      </c>
      <c r="X54">
        <v>-15</v>
      </c>
      <c r="Y54">
        <v>0</v>
      </c>
      <c r="Z54">
        <v>9.51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9.51</v>
      </c>
      <c r="N55" s="73">
        <v>0</v>
      </c>
      <c r="O55" s="46">
        <v>-40</v>
      </c>
      <c r="P55" s="46">
        <v>0</v>
      </c>
      <c r="Q55" s="46">
        <v>0</v>
      </c>
      <c r="R55" s="46">
        <v>0</v>
      </c>
      <c r="S55" s="74">
        <v>0</v>
      </c>
      <c r="U55" s="73">
        <v>-40</v>
      </c>
      <c r="V55" s="74">
        <v>9.51</v>
      </c>
      <c r="W55">
        <v>0</v>
      </c>
      <c r="X55">
        <v>-40</v>
      </c>
      <c r="Y55">
        <v>0</v>
      </c>
      <c r="Z55">
        <v>9.51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8.26</v>
      </c>
      <c r="N56" s="73">
        <v>0</v>
      </c>
      <c r="O56" s="46">
        <v>-65</v>
      </c>
      <c r="P56" s="46">
        <v>0</v>
      </c>
      <c r="Q56" s="46">
        <v>0</v>
      </c>
      <c r="R56" s="46">
        <v>0</v>
      </c>
      <c r="S56" s="74">
        <v>0</v>
      </c>
      <c r="U56" s="73">
        <v>-65</v>
      </c>
      <c r="V56" s="74">
        <v>8.26</v>
      </c>
      <c r="W56">
        <v>0</v>
      </c>
      <c r="X56">
        <v>-65</v>
      </c>
      <c r="Y56">
        <v>0</v>
      </c>
      <c r="Z56">
        <v>8.26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8.07</v>
      </c>
      <c r="N57" s="73">
        <v>0</v>
      </c>
      <c r="O57" s="46">
        <v>-75</v>
      </c>
      <c r="P57" s="46">
        <v>-12.84</v>
      </c>
      <c r="Q57" s="46">
        <v>0</v>
      </c>
      <c r="R57" s="46">
        <v>0</v>
      </c>
      <c r="S57" s="74">
        <v>0</v>
      </c>
      <c r="U57" s="73">
        <v>-87.84</v>
      </c>
      <c r="V57" s="74">
        <v>8.07</v>
      </c>
      <c r="W57">
        <v>0</v>
      </c>
      <c r="X57">
        <v>-75</v>
      </c>
      <c r="Y57">
        <v>0</v>
      </c>
      <c r="Z57">
        <v>8.07</v>
      </c>
      <c r="AA57">
        <v>-12.84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8.84</v>
      </c>
      <c r="N58" s="73">
        <v>0</v>
      </c>
      <c r="O58" s="46">
        <v>-80</v>
      </c>
      <c r="P58" s="46">
        <v>0</v>
      </c>
      <c r="Q58" s="46">
        <v>0</v>
      </c>
      <c r="R58" s="46">
        <v>0</v>
      </c>
      <c r="S58" s="74">
        <v>0</v>
      </c>
      <c r="U58" s="73">
        <v>-80</v>
      </c>
      <c r="V58" s="74">
        <v>8.84</v>
      </c>
      <c r="W58">
        <v>0</v>
      </c>
      <c r="X58">
        <v>-80</v>
      </c>
      <c r="Y58">
        <v>0</v>
      </c>
      <c r="Z58">
        <v>8.84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8.07</v>
      </c>
      <c r="N59" s="73">
        <v>0</v>
      </c>
      <c r="O59" s="46">
        <v>-90</v>
      </c>
      <c r="P59" s="46">
        <v>0</v>
      </c>
      <c r="Q59" s="46">
        <v>0</v>
      </c>
      <c r="R59" s="46">
        <v>0</v>
      </c>
      <c r="S59" s="74">
        <v>0</v>
      </c>
      <c r="U59" s="73">
        <v>-90</v>
      </c>
      <c r="V59" s="74">
        <v>8.07</v>
      </c>
      <c r="W59">
        <v>0</v>
      </c>
      <c r="X59">
        <v>-90</v>
      </c>
      <c r="Y59">
        <v>0</v>
      </c>
      <c r="Z59">
        <v>8.07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9.51</v>
      </c>
      <c r="N60" s="73">
        <v>0</v>
      </c>
      <c r="O60" s="46">
        <v>-85</v>
      </c>
      <c r="P60" s="46">
        <v>0</v>
      </c>
      <c r="Q60" s="46">
        <v>0</v>
      </c>
      <c r="R60" s="46">
        <v>0</v>
      </c>
      <c r="S60" s="74">
        <v>0</v>
      </c>
      <c r="U60" s="73">
        <v>-85</v>
      </c>
      <c r="V60" s="74">
        <v>9.51</v>
      </c>
      <c r="W60">
        <v>0</v>
      </c>
      <c r="X60">
        <v>-85</v>
      </c>
      <c r="Y60">
        <v>0</v>
      </c>
      <c r="Z60">
        <v>9.51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9.51</v>
      </c>
      <c r="N61" s="73">
        <v>0</v>
      </c>
      <c r="O61" s="46">
        <v>-65</v>
      </c>
      <c r="P61" s="46">
        <v>0</v>
      </c>
      <c r="Q61" s="46">
        <v>0</v>
      </c>
      <c r="R61" s="46">
        <v>0</v>
      </c>
      <c r="S61" s="74">
        <v>0</v>
      </c>
      <c r="U61" s="73">
        <v>-65</v>
      </c>
      <c r="V61" s="74">
        <v>9.51</v>
      </c>
      <c r="W61">
        <v>0</v>
      </c>
      <c r="X61">
        <v>-65</v>
      </c>
      <c r="Y61">
        <v>0</v>
      </c>
      <c r="Z61">
        <v>9.51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9.51</v>
      </c>
      <c r="N62" s="73">
        <v>0</v>
      </c>
      <c r="O62" s="46">
        <v>-65</v>
      </c>
      <c r="P62" s="46">
        <v>0</v>
      </c>
      <c r="Q62" s="46">
        <v>0</v>
      </c>
      <c r="R62" s="46">
        <v>0</v>
      </c>
      <c r="S62" s="74">
        <v>0</v>
      </c>
      <c r="U62" s="73">
        <v>-65</v>
      </c>
      <c r="V62" s="74">
        <v>9.51</v>
      </c>
      <c r="W62">
        <v>0</v>
      </c>
      <c r="X62">
        <v>-65</v>
      </c>
      <c r="Y62">
        <v>0</v>
      </c>
      <c r="Z62">
        <v>9.51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4.51</v>
      </c>
      <c r="N63" s="73">
        <v>0</v>
      </c>
      <c r="O63" s="46">
        <v>-50</v>
      </c>
      <c r="P63" s="46">
        <v>0</v>
      </c>
      <c r="Q63" s="46">
        <v>0</v>
      </c>
      <c r="R63" s="46">
        <v>0</v>
      </c>
      <c r="S63" s="74">
        <v>0</v>
      </c>
      <c r="U63" s="73">
        <v>-50</v>
      </c>
      <c r="V63" s="74">
        <v>4.51</v>
      </c>
      <c r="W63">
        <v>0</v>
      </c>
      <c r="X63">
        <v>-50</v>
      </c>
      <c r="Y63">
        <v>0</v>
      </c>
      <c r="Z63">
        <v>4.51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6.43</v>
      </c>
      <c r="N64" s="73">
        <v>0</v>
      </c>
      <c r="O64" s="46">
        <v>-45</v>
      </c>
      <c r="P64" s="46">
        <v>0</v>
      </c>
      <c r="Q64" s="46">
        <v>0</v>
      </c>
      <c r="R64" s="46">
        <v>0</v>
      </c>
      <c r="S64" s="74">
        <v>0</v>
      </c>
      <c r="U64" s="73">
        <v>-45</v>
      </c>
      <c r="V64" s="74">
        <v>6.43</v>
      </c>
      <c r="W64">
        <v>0</v>
      </c>
      <c r="X64">
        <v>-45</v>
      </c>
      <c r="Y64">
        <v>0</v>
      </c>
      <c r="Z64">
        <v>6.43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8.26</v>
      </c>
      <c r="N65" s="73">
        <v>0</v>
      </c>
      <c r="O65" s="46">
        <v>-35</v>
      </c>
      <c r="P65" s="46">
        <v>0</v>
      </c>
      <c r="Q65" s="46">
        <v>0</v>
      </c>
      <c r="R65" s="46">
        <v>0</v>
      </c>
      <c r="S65" s="74">
        <v>0</v>
      </c>
      <c r="U65" s="73">
        <v>-35</v>
      </c>
      <c r="V65" s="74">
        <v>8.26</v>
      </c>
      <c r="W65">
        <v>0</v>
      </c>
      <c r="X65">
        <v>-35</v>
      </c>
      <c r="Y65">
        <v>0</v>
      </c>
      <c r="Z65">
        <v>8.26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-30</v>
      </c>
      <c r="P66" s="46">
        <v>0</v>
      </c>
      <c r="Q66" s="46">
        <v>0</v>
      </c>
      <c r="R66" s="46">
        <v>0</v>
      </c>
      <c r="S66" s="74">
        <v>0</v>
      </c>
      <c r="U66" s="73">
        <v>-30</v>
      </c>
      <c r="V66" s="74">
        <v>0</v>
      </c>
      <c r="W66">
        <v>0</v>
      </c>
      <c r="X66">
        <v>-30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28.81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-42</v>
      </c>
      <c r="P67" s="46">
        <v>0</v>
      </c>
      <c r="Q67" s="46">
        <v>0</v>
      </c>
      <c r="R67" s="46">
        <v>0</v>
      </c>
      <c r="S67" s="74">
        <v>0</v>
      </c>
      <c r="U67" s="73">
        <v>-42</v>
      </c>
      <c r="V67" s="74">
        <v>28.81</v>
      </c>
      <c r="W67">
        <v>28.81</v>
      </c>
      <c r="X67">
        <v>-42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85.48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-22</v>
      </c>
      <c r="P68" s="46">
        <v>0</v>
      </c>
      <c r="Q68" s="46">
        <v>0</v>
      </c>
      <c r="R68" s="46">
        <v>0</v>
      </c>
      <c r="S68" s="74">
        <v>0</v>
      </c>
      <c r="U68" s="73">
        <v>-22</v>
      </c>
      <c r="V68" s="74">
        <v>85.48</v>
      </c>
      <c r="W68">
        <v>85.48</v>
      </c>
      <c r="X68">
        <v>-22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155.58000000000001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</v>
      </c>
      <c r="P69" s="46">
        <v>0</v>
      </c>
      <c r="Q69" s="46">
        <v>0</v>
      </c>
      <c r="R69" s="46">
        <v>0</v>
      </c>
      <c r="S69" s="74">
        <v>0</v>
      </c>
      <c r="U69" s="73">
        <v>-6</v>
      </c>
      <c r="V69" s="74">
        <v>155.58000000000001</v>
      </c>
      <c r="W69">
        <v>155.58000000000001</v>
      </c>
      <c r="X69">
        <v>-6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197.84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-55</v>
      </c>
      <c r="P70" s="46">
        <v>-87.9</v>
      </c>
      <c r="Q70" s="46">
        <v>0</v>
      </c>
      <c r="R70" s="46">
        <v>0</v>
      </c>
      <c r="S70" s="74">
        <v>0</v>
      </c>
      <c r="U70" s="73">
        <v>-142.9</v>
      </c>
      <c r="V70" s="74">
        <v>197.84</v>
      </c>
      <c r="W70">
        <v>197.84</v>
      </c>
      <c r="X70">
        <v>-55</v>
      </c>
      <c r="Y70">
        <v>0</v>
      </c>
      <c r="Z70">
        <v>0</v>
      </c>
      <c r="AA70">
        <v>-87.9</v>
      </c>
    </row>
    <row r="71" spans="7:27">
      <c r="G71" t="s">
        <v>113</v>
      </c>
      <c r="H71" s="73">
        <v>228.58</v>
      </c>
      <c r="I71" s="46">
        <v>0</v>
      </c>
      <c r="J71" s="46">
        <v>0</v>
      </c>
      <c r="K71" s="46">
        <v>29</v>
      </c>
      <c r="L71" s="46">
        <v>0</v>
      </c>
      <c r="M71" s="74">
        <v>2.11</v>
      </c>
      <c r="N71" s="73">
        <v>0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-20</v>
      </c>
      <c r="V71" s="74">
        <v>259.69</v>
      </c>
      <c r="W71">
        <v>228.58</v>
      </c>
      <c r="X71">
        <v>0</v>
      </c>
      <c r="Y71">
        <v>29</v>
      </c>
      <c r="Z71">
        <v>2.11</v>
      </c>
      <c r="AA71">
        <v>-20</v>
      </c>
    </row>
    <row r="72" spans="7:27">
      <c r="G72" t="s">
        <v>114</v>
      </c>
      <c r="H72" s="73">
        <v>273.3</v>
      </c>
      <c r="I72" s="46">
        <v>0</v>
      </c>
      <c r="J72" s="46">
        <v>0</v>
      </c>
      <c r="K72" s="46">
        <v>42.57</v>
      </c>
      <c r="L72" s="46">
        <v>0</v>
      </c>
      <c r="M72" s="74">
        <v>3.09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318.95999999999998</v>
      </c>
      <c r="W72">
        <v>273.3</v>
      </c>
      <c r="X72">
        <v>0</v>
      </c>
      <c r="Y72">
        <v>42.57</v>
      </c>
      <c r="Z72">
        <v>3.09</v>
      </c>
      <c r="AA72">
        <v>0</v>
      </c>
    </row>
    <row r="73" spans="7:27">
      <c r="G73" t="s">
        <v>115</v>
      </c>
      <c r="H73" s="73">
        <v>162.51</v>
      </c>
      <c r="I73" s="46">
        <v>0</v>
      </c>
      <c r="J73" s="46">
        <v>0</v>
      </c>
      <c r="K73" s="46">
        <v>31.08</v>
      </c>
      <c r="L73" s="46">
        <v>0</v>
      </c>
      <c r="M73" s="74">
        <v>2.25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195.84</v>
      </c>
      <c r="W73">
        <v>162.51</v>
      </c>
      <c r="X73">
        <v>0</v>
      </c>
      <c r="Y73">
        <v>31.08</v>
      </c>
      <c r="Z73">
        <v>2.25</v>
      </c>
      <c r="AA73">
        <v>0</v>
      </c>
    </row>
    <row r="74" spans="7:27">
      <c r="G74" t="s">
        <v>116</v>
      </c>
      <c r="H74" s="73">
        <v>79.069999999999993</v>
      </c>
      <c r="I74" s="46">
        <v>0</v>
      </c>
      <c r="J74" s="46">
        <v>0</v>
      </c>
      <c r="K74" s="46">
        <v>15.52</v>
      </c>
      <c r="L74" s="46">
        <v>0</v>
      </c>
      <c r="M74" s="74">
        <v>1.1100000000000001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95.7</v>
      </c>
      <c r="W74">
        <v>79.069999999999993</v>
      </c>
      <c r="X74">
        <v>0</v>
      </c>
      <c r="Y74">
        <v>15.52</v>
      </c>
      <c r="Z74">
        <v>1.1100000000000001</v>
      </c>
      <c r="AA74">
        <v>0</v>
      </c>
    </row>
    <row r="75" spans="7:27">
      <c r="G75" t="s">
        <v>117</v>
      </c>
      <c r="H75" s="73">
        <v>100.34</v>
      </c>
      <c r="I75" s="46">
        <v>0</v>
      </c>
      <c r="J75" s="46">
        <v>0</v>
      </c>
      <c r="K75" s="46">
        <v>40.619999999999997</v>
      </c>
      <c r="L75" s="46">
        <v>0</v>
      </c>
      <c r="M75" s="74">
        <v>2.74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143.69999999999999</v>
      </c>
      <c r="W75">
        <v>100.34</v>
      </c>
      <c r="X75">
        <v>0</v>
      </c>
      <c r="Y75">
        <v>40.619999999999997</v>
      </c>
      <c r="Z75">
        <v>2.74</v>
      </c>
      <c r="AA75">
        <v>0</v>
      </c>
    </row>
    <row r="76" spans="7:27">
      <c r="G76" t="s">
        <v>118</v>
      </c>
      <c r="H76" s="73">
        <v>82.59</v>
      </c>
      <c r="I76" s="46">
        <v>0</v>
      </c>
      <c r="J76" s="46">
        <v>0</v>
      </c>
      <c r="K76" s="46">
        <v>41.28</v>
      </c>
      <c r="L76" s="46">
        <v>0</v>
      </c>
      <c r="M76" s="74">
        <v>2.82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126.69</v>
      </c>
      <c r="W76">
        <v>82.59</v>
      </c>
      <c r="X76">
        <v>0</v>
      </c>
      <c r="Y76">
        <v>41.28</v>
      </c>
      <c r="Z76">
        <v>2.82</v>
      </c>
      <c r="AA76">
        <v>0</v>
      </c>
    </row>
    <row r="77" spans="7:27">
      <c r="G77" t="s">
        <v>119</v>
      </c>
      <c r="H77" s="73">
        <v>75.38</v>
      </c>
      <c r="I77" s="46">
        <v>0</v>
      </c>
      <c r="J77" s="46">
        <v>0</v>
      </c>
      <c r="K77" s="46">
        <v>51.39</v>
      </c>
      <c r="L77" s="46">
        <v>0</v>
      </c>
      <c r="M77" s="74">
        <v>3.79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130.56</v>
      </c>
      <c r="W77">
        <v>75.38</v>
      </c>
      <c r="X77">
        <v>0</v>
      </c>
      <c r="Y77">
        <v>51.39</v>
      </c>
      <c r="Z77">
        <v>3.79</v>
      </c>
      <c r="AA77">
        <v>0</v>
      </c>
    </row>
    <row r="78" spans="7:27">
      <c r="G78" t="s">
        <v>120</v>
      </c>
      <c r="H78" s="73">
        <v>68.92</v>
      </c>
      <c r="I78" s="46">
        <v>0</v>
      </c>
      <c r="J78" s="46">
        <v>0</v>
      </c>
      <c r="K78" s="46">
        <v>32.31</v>
      </c>
      <c r="L78" s="46">
        <v>0</v>
      </c>
      <c r="M78" s="74">
        <v>2.42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103.65</v>
      </c>
      <c r="W78">
        <v>68.92</v>
      </c>
      <c r="X78">
        <v>0</v>
      </c>
      <c r="Y78">
        <v>32.31</v>
      </c>
      <c r="Z78">
        <v>2.42</v>
      </c>
      <c r="AA78">
        <v>0</v>
      </c>
    </row>
    <row r="79" spans="7:27">
      <c r="G79" t="s">
        <v>121</v>
      </c>
      <c r="H79" s="73">
        <v>200.72</v>
      </c>
      <c r="I79" s="46">
        <v>0</v>
      </c>
      <c r="J79" s="46">
        <v>0</v>
      </c>
      <c r="K79" s="46">
        <v>0</v>
      </c>
      <c r="L79" s="46">
        <v>0</v>
      </c>
      <c r="M79" s="74">
        <v>9.51</v>
      </c>
      <c r="N79" s="73">
        <v>0</v>
      </c>
      <c r="O79" s="46">
        <v>-25</v>
      </c>
      <c r="P79" s="46">
        <v>-76</v>
      </c>
      <c r="Q79" s="46">
        <v>0</v>
      </c>
      <c r="R79" s="46">
        <v>0</v>
      </c>
      <c r="S79" s="74">
        <v>0</v>
      </c>
      <c r="U79" s="73">
        <v>-101</v>
      </c>
      <c r="V79" s="74">
        <v>210.23</v>
      </c>
      <c r="W79">
        <v>200.72</v>
      </c>
      <c r="X79">
        <v>-25</v>
      </c>
      <c r="Y79">
        <v>0</v>
      </c>
      <c r="Z79">
        <v>9.51</v>
      </c>
      <c r="AA79">
        <v>-76</v>
      </c>
    </row>
    <row r="80" spans="7:27">
      <c r="G80" t="s">
        <v>122</v>
      </c>
      <c r="H80" s="73">
        <v>278.51</v>
      </c>
      <c r="I80" s="46">
        <v>0</v>
      </c>
      <c r="J80" s="46">
        <v>0</v>
      </c>
      <c r="K80" s="46">
        <v>0</v>
      </c>
      <c r="L80" s="46">
        <v>0</v>
      </c>
      <c r="M80" s="74">
        <v>9.51</v>
      </c>
      <c r="N80" s="73">
        <v>0</v>
      </c>
      <c r="O80" s="46">
        <v>0</v>
      </c>
      <c r="P80" s="46">
        <v>-82</v>
      </c>
      <c r="Q80" s="46">
        <v>0</v>
      </c>
      <c r="R80" s="46">
        <v>0</v>
      </c>
      <c r="S80" s="74">
        <v>0</v>
      </c>
      <c r="U80" s="73">
        <v>-82</v>
      </c>
      <c r="V80" s="74">
        <v>288.02</v>
      </c>
      <c r="W80">
        <v>278.51</v>
      </c>
      <c r="X80">
        <v>0</v>
      </c>
      <c r="Y80">
        <v>0</v>
      </c>
      <c r="Z80">
        <v>9.51</v>
      </c>
      <c r="AA80">
        <v>-82</v>
      </c>
    </row>
    <row r="81" spans="7:27">
      <c r="G81" t="s">
        <v>123</v>
      </c>
      <c r="H81" s="73">
        <v>307.33</v>
      </c>
      <c r="I81" s="46">
        <v>0</v>
      </c>
      <c r="J81" s="46">
        <v>0</v>
      </c>
      <c r="K81" s="46">
        <v>0</v>
      </c>
      <c r="L81" s="46">
        <v>0</v>
      </c>
      <c r="M81" s="74">
        <v>9.51</v>
      </c>
      <c r="N81" s="73">
        <v>0</v>
      </c>
      <c r="O81" s="46">
        <v>0</v>
      </c>
      <c r="P81" s="46">
        <v>-81</v>
      </c>
      <c r="Q81" s="46">
        <v>0</v>
      </c>
      <c r="R81" s="46">
        <v>0</v>
      </c>
      <c r="S81" s="74">
        <v>0</v>
      </c>
      <c r="U81" s="73">
        <v>-81</v>
      </c>
      <c r="V81" s="74">
        <v>316.83999999999997</v>
      </c>
      <c r="W81">
        <v>307.33</v>
      </c>
      <c r="X81">
        <v>0</v>
      </c>
      <c r="Y81">
        <v>0</v>
      </c>
      <c r="Z81">
        <v>9.51</v>
      </c>
      <c r="AA81">
        <v>-81</v>
      </c>
    </row>
    <row r="82" spans="7:27">
      <c r="G82" t="s">
        <v>124</v>
      </c>
      <c r="H82" s="73">
        <v>281.39999999999998</v>
      </c>
      <c r="I82" s="46">
        <v>0</v>
      </c>
      <c r="J82" s="46">
        <v>0</v>
      </c>
      <c r="K82" s="46">
        <v>0</v>
      </c>
      <c r="L82" s="46">
        <v>0</v>
      </c>
      <c r="M82" s="74">
        <v>9.51</v>
      </c>
      <c r="N82" s="73">
        <v>0</v>
      </c>
      <c r="O82" s="46">
        <v>-10</v>
      </c>
      <c r="P82" s="46">
        <v>-110</v>
      </c>
      <c r="Q82" s="46">
        <v>0</v>
      </c>
      <c r="R82" s="46">
        <v>0</v>
      </c>
      <c r="S82" s="74">
        <v>0</v>
      </c>
      <c r="U82" s="73">
        <v>-120</v>
      </c>
      <c r="V82" s="74">
        <v>290.91000000000003</v>
      </c>
      <c r="W82">
        <v>281.39999999999998</v>
      </c>
      <c r="X82">
        <v>-10</v>
      </c>
      <c r="Y82">
        <v>0</v>
      </c>
      <c r="Z82">
        <v>9.51</v>
      </c>
      <c r="AA82">
        <v>-110</v>
      </c>
    </row>
    <row r="83" spans="7:27">
      <c r="G83" t="s">
        <v>125</v>
      </c>
      <c r="H83" s="73">
        <v>275.63</v>
      </c>
      <c r="I83" s="46">
        <v>0</v>
      </c>
      <c r="J83" s="46">
        <v>0</v>
      </c>
      <c r="K83" s="46">
        <v>0</v>
      </c>
      <c r="L83" s="46">
        <v>0</v>
      </c>
      <c r="M83" s="74">
        <v>9.51</v>
      </c>
      <c r="N83" s="73">
        <v>0</v>
      </c>
      <c r="O83" s="46">
        <v>-145</v>
      </c>
      <c r="P83" s="46">
        <v>-142</v>
      </c>
      <c r="Q83" s="46">
        <v>0</v>
      </c>
      <c r="R83" s="46">
        <v>0</v>
      </c>
      <c r="S83" s="74">
        <v>0</v>
      </c>
      <c r="U83" s="73">
        <v>-287</v>
      </c>
      <c r="V83" s="74">
        <v>285.14</v>
      </c>
      <c r="W83">
        <v>275.63</v>
      </c>
      <c r="X83">
        <v>-145</v>
      </c>
      <c r="Y83">
        <v>0</v>
      </c>
      <c r="Z83">
        <v>9.51</v>
      </c>
      <c r="AA83">
        <v>-142</v>
      </c>
    </row>
    <row r="84" spans="7:27">
      <c r="G84" t="s">
        <v>126</v>
      </c>
      <c r="H84" s="73">
        <v>281.39999999999998</v>
      </c>
      <c r="I84" s="46">
        <v>0</v>
      </c>
      <c r="J84" s="46">
        <v>0</v>
      </c>
      <c r="K84" s="46">
        <v>0</v>
      </c>
      <c r="L84" s="46">
        <v>0</v>
      </c>
      <c r="M84" s="74">
        <v>9.51</v>
      </c>
      <c r="N84" s="73">
        <v>0</v>
      </c>
      <c r="O84" s="46">
        <v>-64</v>
      </c>
      <c r="P84" s="46">
        <v>-150</v>
      </c>
      <c r="Q84" s="46">
        <v>0</v>
      </c>
      <c r="R84" s="46">
        <v>0</v>
      </c>
      <c r="S84" s="74">
        <v>0</v>
      </c>
      <c r="U84" s="73">
        <v>-214</v>
      </c>
      <c r="V84" s="74">
        <v>290.91000000000003</v>
      </c>
      <c r="W84">
        <v>281.39999999999998</v>
      </c>
      <c r="X84">
        <v>-64</v>
      </c>
      <c r="Y84">
        <v>0</v>
      </c>
      <c r="Z84">
        <v>9.51</v>
      </c>
      <c r="AA84">
        <v>-150</v>
      </c>
    </row>
    <row r="85" spans="7:27">
      <c r="G85" t="s">
        <v>127</v>
      </c>
      <c r="H85" s="73">
        <v>254.5</v>
      </c>
      <c r="I85" s="46">
        <v>0</v>
      </c>
      <c r="J85" s="46">
        <v>0</v>
      </c>
      <c r="K85" s="46">
        <v>0</v>
      </c>
      <c r="L85" s="46">
        <v>0</v>
      </c>
      <c r="M85" s="74">
        <v>9.51</v>
      </c>
      <c r="N85" s="73">
        <v>0</v>
      </c>
      <c r="O85" s="46">
        <v>-62</v>
      </c>
      <c r="P85" s="46">
        <v>0</v>
      </c>
      <c r="Q85" s="46">
        <v>0</v>
      </c>
      <c r="R85" s="46">
        <v>0</v>
      </c>
      <c r="S85" s="74">
        <v>0</v>
      </c>
      <c r="U85" s="73">
        <v>-62</v>
      </c>
      <c r="V85" s="74">
        <v>264.01</v>
      </c>
      <c r="W85">
        <v>254.5</v>
      </c>
      <c r="X85">
        <v>-62</v>
      </c>
      <c r="Y85">
        <v>0</v>
      </c>
      <c r="Z85">
        <v>9.51</v>
      </c>
      <c r="AA85">
        <v>0</v>
      </c>
    </row>
    <row r="86" spans="7:27">
      <c r="G86" t="s">
        <v>128</v>
      </c>
      <c r="H86" s="73">
        <v>216.09</v>
      </c>
      <c r="I86" s="46">
        <v>0</v>
      </c>
      <c r="J86" s="46">
        <v>0</v>
      </c>
      <c r="K86" s="46">
        <v>0</v>
      </c>
      <c r="L86" s="46">
        <v>0</v>
      </c>
      <c r="M86" s="74">
        <v>9.51</v>
      </c>
      <c r="N86" s="73">
        <v>0</v>
      </c>
      <c r="O86" s="46">
        <v>-62</v>
      </c>
      <c r="P86" s="46">
        <v>0</v>
      </c>
      <c r="Q86" s="46">
        <v>0</v>
      </c>
      <c r="R86" s="46">
        <v>0</v>
      </c>
      <c r="S86" s="74">
        <v>0</v>
      </c>
      <c r="U86" s="73">
        <v>-62</v>
      </c>
      <c r="V86" s="74">
        <v>225.6</v>
      </c>
      <c r="W86">
        <v>216.09</v>
      </c>
      <c r="X86">
        <v>-62</v>
      </c>
      <c r="Y86">
        <v>0</v>
      </c>
      <c r="Z86">
        <v>9.51</v>
      </c>
      <c r="AA86">
        <v>0</v>
      </c>
    </row>
    <row r="87" spans="7:27">
      <c r="G87" t="s">
        <v>129</v>
      </c>
      <c r="H87" s="73">
        <v>143.1</v>
      </c>
      <c r="I87" s="46">
        <v>0</v>
      </c>
      <c r="J87" s="46">
        <v>0</v>
      </c>
      <c r="K87" s="46">
        <v>0</v>
      </c>
      <c r="L87" s="46">
        <v>0</v>
      </c>
      <c r="M87" s="74">
        <v>9.51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152.61000000000001</v>
      </c>
      <c r="W87">
        <v>143.1</v>
      </c>
      <c r="X87">
        <v>0</v>
      </c>
      <c r="Y87">
        <v>0</v>
      </c>
      <c r="Z87">
        <v>9.51</v>
      </c>
      <c r="AA87">
        <v>0</v>
      </c>
    </row>
    <row r="88" spans="7:27">
      <c r="G88" t="s">
        <v>130</v>
      </c>
      <c r="H88" s="73">
        <v>97.96</v>
      </c>
      <c r="I88" s="46">
        <v>0</v>
      </c>
      <c r="J88" s="46">
        <v>0</v>
      </c>
      <c r="K88" s="46">
        <v>0</v>
      </c>
      <c r="L88" s="46">
        <v>0</v>
      </c>
      <c r="M88" s="74">
        <v>9.51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107.47</v>
      </c>
      <c r="W88">
        <v>97.96</v>
      </c>
      <c r="X88">
        <v>0</v>
      </c>
      <c r="Y88">
        <v>0</v>
      </c>
      <c r="Z88">
        <v>9.51</v>
      </c>
      <c r="AA88">
        <v>0</v>
      </c>
    </row>
    <row r="89" spans="7:27">
      <c r="G89" t="s">
        <v>131</v>
      </c>
      <c r="H89" s="73">
        <v>61.46</v>
      </c>
      <c r="I89" s="46">
        <v>0</v>
      </c>
      <c r="J89" s="46">
        <v>0</v>
      </c>
      <c r="K89" s="46">
        <v>0</v>
      </c>
      <c r="L89" s="46">
        <v>0</v>
      </c>
      <c r="M89" s="74">
        <v>9.51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70.97</v>
      </c>
      <c r="W89">
        <v>61.46</v>
      </c>
      <c r="X89">
        <v>0</v>
      </c>
      <c r="Y89">
        <v>0</v>
      </c>
      <c r="Z89">
        <v>9.51</v>
      </c>
      <c r="AA89">
        <v>0</v>
      </c>
    </row>
    <row r="90" spans="7:27">
      <c r="G90" t="s">
        <v>132</v>
      </c>
      <c r="H90" s="73">
        <v>94.12</v>
      </c>
      <c r="I90" s="46">
        <v>0</v>
      </c>
      <c r="J90" s="46">
        <v>0</v>
      </c>
      <c r="K90" s="46">
        <v>0</v>
      </c>
      <c r="L90" s="46">
        <v>0</v>
      </c>
      <c r="M90" s="74">
        <v>9.51</v>
      </c>
      <c r="N90" s="73">
        <v>0</v>
      </c>
      <c r="O90" s="46">
        <v>-30</v>
      </c>
      <c r="P90" s="46">
        <v>0</v>
      </c>
      <c r="Q90" s="46">
        <v>0</v>
      </c>
      <c r="R90" s="46">
        <v>0</v>
      </c>
      <c r="S90" s="74">
        <v>0</v>
      </c>
      <c r="U90" s="73">
        <v>-30</v>
      </c>
      <c r="V90" s="74">
        <v>103.63</v>
      </c>
      <c r="W90">
        <v>94.12</v>
      </c>
      <c r="X90">
        <v>-30</v>
      </c>
      <c r="Y90">
        <v>0</v>
      </c>
      <c r="Z90">
        <v>9.51</v>
      </c>
      <c r="AA90">
        <v>0</v>
      </c>
    </row>
    <row r="91" spans="7:27">
      <c r="G91" t="s">
        <v>133</v>
      </c>
      <c r="H91" s="73">
        <v>207.44</v>
      </c>
      <c r="I91" s="46">
        <v>0</v>
      </c>
      <c r="J91" s="46">
        <v>0</v>
      </c>
      <c r="K91" s="46">
        <v>0</v>
      </c>
      <c r="L91" s="46">
        <v>0</v>
      </c>
      <c r="M91" s="74">
        <v>9.51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216.95</v>
      </c>
      <c r="W91">
        <v>207.44</v>
      </c>
      <c r="X91">
        <v>0</v>
      </c>
      <c r="Y91">
        <v>0</v>
      </c>
      <c r="Z91">
        <v>9.51</v>
      </c>
      <c r="AA91">
        <v>0</v>
      </c>
    </row>
    <row r="92" spans="7:27">
      <c r="G92" t="s">
        <v>134</v>
      </c>
      <c r="H92" s="73">
        <v>169.03</v>
      </c>
      <c r="I92" s="46">
        <v>0</v>
      </c>
      <c r="J92" s="46">
        <v>0</v>
      </c>
      <c r="K92" s="46">
        <v>0</v>
      </c>
      <c r="L92" s="46">
        <v>0</v>
      </c>
      <c r="M92" s="74">
        <v>9.51</v>
      </c>
      <c r="N92" s="73">
        <v>0</v>
      </c>
      <c r="O92" s="46">
        <v>-10</v>
      </c>
      <c r="P92" s="46">
        <v>0</v>
      </c>
      <c r="Q92" s="46">
        <v>0</v>
      </c>
      <c r="R92" s="46">
        <v>0</v>
      </c>
      <c r="S92" s="74">
        <v>0</v>
      </c>
      <c r="U92" s="73">
        <v>-10</v>
      </c>
      <c r="V92" s="74">
        <v>178.54</v>
      </c>
      <c r="W92">
        <v>169.03</v>
      </c>
      <c r="X92">
        <v>-10</v>
      </c>
      <c r="Y92">
        <v>0</v>
      </c>
      <c r="Z92">
        <v>9.51</v>
      </c>
      <c r="AA92">
        <v>0</v>
      </c>
    </row>
    <row r="93" spans="7:27">
      <c r="G93" t="s">
        <v>135</v>
      </c>
      <c r="H93" s="73">
        <v>96.04</v>
      </c>
      <c r="I93" s="46">
        <v>0</v>
      </c>
      <c r="J93" s="46">
        <v>0</v>
      </c>
      <c r="K93" s="46">
        <v>0</v>
      </c>
      <c r="L93" s="46">
        <v>0</v>
      </c>
      <c r="M93" s="74">
        <v>7.59</v>
      </c>
      <c r="N93" s="73">
        <v>0</v>
      </c>
      <c r="O93" s="46">
        <v>-14.79</v>
      </c>
      <c r="P93" s="46">
        <v>0</v>
      </c>
      <c r="Q93" s="46">
        <v>0</v>
      </c>
      <c r="R93" s="46">
        <v>0</v>
      </c>
      <c r="S93" s="74">
        <v>0</v>
      </c>
      <c r="U93" s="73">
        <v>-14.79</v>
      </c>
      <c r="V93" s="74">
        <v>103.63</v>
      </c>
      <c r="W93">
        <v>96.04</v>
      </c>
      <c r="X93">
        <v>-14.79</v>
      </c>
      <c r="Y93">
        <v>0</v>
      </c>
      <c r="Z93">
        <v>7.59</v>
      </c>
      <c r="AA93">
        <v>0</v>
      </c>
    </row>
    <row r="94" spans="7:27">
      <c r="G94" t="s">
        <v>136</v>
      </c>
      <c r="H94" s="73">
        <v>1.92</v>
      </c>
      <c r="I94" s="46">
        <v>0</v>
      </c>
      <c r="J94" s="46">
        <v>0</v>
      </c>
      <c r="K94" s="46">
        <v>0</v>
      </c>
      <c r="L94" s="46">
        <v>0</v>
      </c>
      <c r="M94" s="74">
        <v>9.51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11.43</v>
      </c>
      <c r="W94">
        <v>1.92</v>
      </c>
      <c r="X94">
        <v>0</v>
      </c>
      <c r="Y94">
        <v>0</v>
      </c>
      <c r="Z94">
        <v>9.51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9.51</v>
      </c>
      <c r="N95" s="73">
        <v>0</v>
      </c>
      <c r="O95" s="46">
        <v>-54</v>
      </c>
      <c r="P95" s="46">
        <v>0</v>
      </c>
      <c r="Q95" s="46">
        <v>0</v>
      </c>
      <c r="R95" s="46">
        <v>0</v>
      </c>
      <c r="S95" s="74">
        <v>0</v>
      </c>
      <c r="U95" s="73">
        <v>-54</v>
      </c>
      <c r="V95" s="74">
        <v>9.51</v>
      </c>
      <c r="W95">
        <v>0</v>
      </c>
      <c r="X95">
        <v>-54</v>
      </c>
      <c r="Y95">
        <v>0</v>
      </c>
      <c r="Z95">
        <v>9.51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8.16</v>
      </c>
      <c r="N96" s="73">
        <v>0</v>
      </c>
      <c r="O96" s="46">
        <v>-69</v>
      </c>
      <c r="P96" s="46">
        <v>0</v>
      </c>
      <c r="Q96" s="46">
        <v>0</v>
      </c>
      <c r="R96" s="46">
        <v>0</v>
      </c>
      <c r="S96" s="74">
        <v>0</v>
      </c>
      <c r="U96" s="73">
        <v>-69</v>
      </c>
      <c r="V96" s="74">
        <v>8.16</v>
      </c>
      <c r="W96">
        <v>0</v>
      </c>
      <c r="X96">
        <v>-69</v>
      </c>
      <c r="Y96">
        <v>0</v>
      </c>
      <c r="Z96">
        <v>8.16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7.59</v>
      </c>
      <c r="N97" s="73">
        <v>0</v>
      </c>
      <c r="O97" s="46">
        <v>-99</v>
      </c>
      <c r="P97" s="46">
        <v>0</v>
      </c>
      <c r="Q97" s="46">
        <v>0</v>
      </c>
      <c r="R97" s="46">
        <v>0</v>
      </c>
      <c r="S97" s="74">
        <v>0</v>
      </c>
      <c r="U97" s="73">
        <v>-99</v>
      </c>
      <c r="V97" s="74">
        <v>7.59</v>
      </c>
      <c r="W97">
        <v>0</v>
      </c>
      <c r="X97">
        <v>-99</v>
      </c>
      <c r="Y97">
        <v>0</v>
      </c>
      <c r="Z97">
        <v>7.59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8.16</v>
      </c>
      <c r="N98" s="73">
        <v>0</v>
      </c>
      <c r="O98" s="46">
        <v>-124</v>
      </c>
      <c r="P98" s="46">
        <v>0</v>
      </c>
      <c r="Q98" s="46">
        <v>0</v>
      </c>
      <c r="R98" s="46">
        <v>0</v>
      </c>
      <c r="S98" s="74">
        <v>0</v>
      </c>
      <c r="U98" s="73">
        <v>-124</v>
      </c>
      <c r="V98" s="74">
        <v>8.16</v>
      </c>
      <c r="W98">
        <v>0</v>
      </c>
      <c r="X98">
        <v>-124</v>
      </c>
      <c r="Y98">
        <v>0</v>
      </c>
      <c r="Z98">
        <v>8.16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2.3071225000000002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7.0942499999999992E-2</v>
      </c>
      <c r="L99" s="69">
        <f t="shared" si="1"/>
        <v>0</v>
      </c>
      <c r="M99" s="69">
        <f t="shared" si="1"/>
        <v>0.13583249999999991</v>
      </c>
      <c r="N99" s="68">
        <f t="shared" si="1"/>
        <v>0</v>
      </c>
      <c r="O99" s="69">
        <f t="shared" si="1"/>
        <v>-1.3639475000000001</v>
      </c>
      <c r="P99" s="69">
        <f t="shared" si="1"/>
        <v>-0.98843500000000006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-2.3523825</v>
      </c>
      <c r="V99" s="70">
        <f t="shared" si="1"/>
        <v>2.5138975000000001</v>
      </c>
      <c r="W99">
        <f t="shared" si="1"/>
        <v>2.3071225000000002</v>
      </c>
      <c r="X99">
        <f t="shared" si="1"/>
        <v>-1.3639475000000001</v>
      </c>
      <c r="Y99">
        <f t="shared" si="1"/>
        <v>7.0942499999999992E-2</v>
      </c>
      <c r="Z99">
        <f t="shared" si="1"/>
        <v>0.13583249999999991</v>
      </c>
      <c r="AA99">
        <f t="shared" si="1"/>
        <v>-0.98843500000000006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9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146</v>
      </c>
      <c r="Y1" t="s">
        <v>145</v>
      </c>
      <c r="Z1" t="s">
        <v>146</v>
      </c>
      <c r="AA1" t="s">
        <v>145</v>
      </c>
      <c r="AB1" t="s">
        <v>538</v>
      </c>
      <c r="AC1" t="s">
        <v>146</v>
      </c>
      <c r="AD1" t="s">
        <v>542</v>
      </c>
      <c r="AE1" t="s">
        <v>146</v>
      </c>
      <c r="AF1" t="s">
        <v>546</v>
      </c>
      <c r="AG1" t="s">
        <v>548</v>
      </c>
      <c r="AH1" t="s">
        <v>146</v>
      </c>
      <c r="AI1" t="s">
        <v>146</v>
      </c>
      <c r="AJ1" t="s">
        <v>145</v>
      </c>
      <c r="AK1" t="s">
        <v>555</v>
      </c>
      <c r="AL1" t="s">
        <v>145</v>
      </c>
      <c r="AM1" t="s">
        <v>555</v>
      </c>
    </row>
    <row r="2" spans="1:3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45279</v>
      </c>
      <c r="W2" s="28" t="s">
        <v>369</v>
      </c>
      <c r="X2" t="s">
        <v>531</v>
      </c>
      <c r="Y2" t="s">
        <v>533</v>
      </c>
      <c r="Z2" t="s">
        <v>535</v>
      </c>
      <c r="AA2" t="s">
        <v>533</v>
      </c>
      <c r="AB2" t="s">
        <v>369</v>
      </c>
      <c r="AC2" t="s">
        <v>540</v>
      </c>
      <c r="AD2" t="s">
        <v>149</v>
      </c>
      <c r="AE2" t="s">
        <v>544</v>
      </c>
      <c r="AF2" t="s">
        <v>369</v>
      </c>
      <c r="AG2" t="s">
        <v>358</v>
      </c>
      <c r="AH2" t="s">
        <v>550</v>
      </c>
      <c r="AI2" t="s">
        <v>552</v>
      </c>
      <c r="AJ2" t="s">
        <v>544</v>
      </c>
      <c r="AK2" t="s">
        <v>148</v>
      </c>
      <c r="AL2" t="s">
        <v>544</v>
      </c>
      <c r="AM2" t="s">
        <v>148</v>
      </c>
    </row>
    <row r="3" spans="1:3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1.92</v>
      </c>
      <c r="K3" s="53">
        <v>0</v>
      </c>
      <c r="L3" s="53">
        <v>5.76</v>
      </c>
      <c r="M3" s="72">
        <v>0</v>
      </c>
      <c r="N3" s="71">
        <v>272.26</v>
      </c>
      <c r="O3" s="53">
        <v>324.64999999999998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75</v>
      </c>
      <c r="AA3">
        <v>0</v>
      </c>
      <c r="AB3">
        <v>4.8</v>
      </c>
      <c r="AC3">
        <v>40</v>
      </c>
      <c r="AD3">
        <v>1.92</v>
      </c>
      <c r="AE3">
        <v>59.65</v>
      </c>
      <c r="AF3">
        <v>0.96</v>
      </c>
      <c r="AG3">
        <v>0.43</v>
      </c>
      <c r="AH3">
        <v>50</v>
      </c>
      <c r="AI3">
        <v>100</v>
      </c>
      <c r="AJ3">
        <v>139.28</v>
      </c>
      <c r="AK3">
        <v>0</v>
      </c>
      <c r="AL3">
        <v>132.97999999999999</v>
      </c>
      <c r="AM3">
        <v>0</v>
      </c>
    </row>
    <row r="4" spans="1:39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1.92</v>
      </c>
      <c r="K4" s="46">
        <v>0</v>
      </c>
      <c r="L4" s="46">
        <v>5.76</v>
      </c>
      <c r="M4" s="74">
        <v>0</v>
      </c>
      <c r="N4" s="73">
        <v>272.26</v>
      </c>
      <c r="O4" s="46">
        <v>324.64999999999998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75</v>
      </c>
      <c r="AA4">
        <v>0</v>
      </c>
      <c r="AB4">
        <v>4.8</v>
      </c>
      <c r="AC4">
        <v>40</v>
      </c>
      <c r="AD4">
        <v>1.92</v>
      </c>
      <c r="AE4">
        <v>59.65</v>
      </c>
      <c r="AF4">
        <v>0.96</v>
      </c>
      <c r="AG4">
        <v>0.43</v>
      </c>
      <c r="AH4">
        <v>50</v>
      </c>
      <c r="AI4">
        <v>100</v>
      </c>
      <c r="AJ4">
        <v>139.28</v>
      </c>
      <c r="AK4">
        <v>0</v>
      </c>
      <c r="AL4">
        <v>132.97999999999999</v>
      </c>
      <c r="AM4">
        <v>0</v>
      </c>
    </row>
    <row r="5" spans="1:39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1.92</v>
      </c>
      <c r="K5" s="46">
        <v>0</v>
      </c>
      <c r="L5" s="46">
        <v>5.76</v>
      </c>
      <c r="M5" s="74">
        <v>0</v>
      </c>
      <c r="N5" s="73">
        <v>272.26</v>
      </c>
      <c r="O5" s="46">
        <v>324.64999999999998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75</v>
      </c>
      <c r="AA5">
        <v>0</v>
      </c>
      <c r="AB5">
        <v>4.8</v>
      </c>
      <c r="AC5">
        <v>40</v>
      </c>
      <c r="AD5">
        <v>1.92</v>
      </c>
      <c r="AE5">
        <v>59.65</v>
      </c>
      <c r="AF5">
        <v>0.96</v>
      </c>
      <c r="AG5">
        <v>0.43</v>
      </c>
      <c r="AH5">
        <v>50</v>
      </c>
      <c r="AI5">
        <v>100</v>
      </c>
      <c r="AJ5">
        <v>139.28</v>
      </c>
      <c r="AK5">
        <v>0</v>
      </c>
      <c r="AL5">
        <v>132.97999999999999</v>
      </c>
      <c r="AM5">
        <v>0</v>
      </c>
    </row>
    <row r="6" spans="1:39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1.92</v>
      </c>
      <c r="K6" s="46">
        <v>0</v>
      </c>
      <c r="L6" s="46">
        <v>5.76</v>
      </c>
      <c r="M6" s="74">
        <v>0</v>
      </c>
      <c r="N6" s="73">
        <v>272.26</v>
      </c>
      <c r="O6" s="46">
        <v>324.64999999999998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75</v>
      </c>
      <c r="AA6">
        <v>0</v>
      </c>
      <c r="AB6">
        <v>4.8</v>
      </c>
      <c r="AC6">
        <v>40</v>
      </c>
      <c r="AD6">
        <v>1.92</v>
      </c>
      <c r="AE6">
        <v>59.65</v>
      </c>
      <c r="AF6">
        <v>0.96</v>
      </c>
      <c r="AG6">
        <v>0.43</v>
      </c>
      <c r="AH6">
        <v>50</v>
      </c>
      <c r="AI6">
        <v>100</v>
      </c>
      <c r="AJ6">
        <v>139.28</v>
      </c>
      <c r="AK6">
        <v>0</v>
      </c>
      <c r="AL6">
        <v>132.97999999999999</v>
      </c>
      <c r="AM6">
        <v>0</v>
      </c>
    </row>
    <row r="7" spans="1:39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1.92</v>
      </c>
      <c r="K7" s="46">
        <v>0</v>
      </c>
      <c r="L7" s="46">
        <v>5.76</v>
      </c>
      <c r="M7" s="74">
        <v>0</v>
      </c>
      <c r="N7" s="73">
        <v>272.26</v>
      </c>
      <c r="O7" s="46">
        <v>324.64999999999998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75</v>
      </c>
      <c r="AA7">
        <v>0</v>
      </c>
      <c r="AB7">
        <v>4.8</v>
      </c>
      <c r="AC7">
        <v>40</v>
      </c>
      <c r="AD7">
        <v>1.92</v>
      </c>
      <c r="AE7">
        <v>59.65</v>
      </c>
      <c r="AF7">
        <v>0.96</v>
      </c>
      <c r="AG7">
        <v>0.38</v>
      </c>
      <c r="AH7">
        <v>50</v>
      </c>
      <c r="AI7">
        <v>100</v>
      </c>
      <c r="AJ7">
        <v>139.28</v>
      </c>
      <c r="AK7">
        <v>0</v>
      </c>
      <c r="AL7">
        <v>132.97999999999999</v>
      </c>
      <c r="AM7">
        <v>0</v>
      </c>
    </row>
    <row r="8" spans="1:39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1.92</v>
      </c>
      <c r="K8" s="46">
        <v>0</v>
      </c>
      <c r="L8" s="46">
        <v>5.76</v>
      </c>
      <c r="M8" s="74">
        <v>0</v>
      </c>
      <c r="N8" s="73">
        <v>272.26</v>
      </c>
      <c r="O8" s="46">
        <v>324.64999999999998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75</v>
      </c>
      <c r="AA8">
        <v>0</v>
      </c>
      <c r="AB8">
        <v>4.8</v>
      </c>
      <c r="AC8">
        <v>40</v>
      </c>
      <c r="AD8">
        <v>1.92</v>
      </c>
      <c r="AE8">
        <v>59.65</v>
      </c>
      <c r="AF8">
        <v>0.96</v>
      </c>
      <c r="AG8">
        <v>0.38</v>
      </c>
      <c r="AH8">
        <v>50</v>
      </c>
      <c r="AI8">
        <v>100</v>
      </c>
      <c r="AJ8">
        <v>139.28</v>
      </c>
      <c r="AK8">
        <v>0</v>
      </c>
      <c r="AL8">
        <v>132.97999999999999</v>
      </c>
      <c r="AM8">
        <v>0</v>
      </c>
    </row>
    <row r="9" spans="1:39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1.92</v>
      </c>
      <c r="K9" s="46">
        <v>0</v>
      </c>
      <c r="L9" s="46">
        <v>5.76</v>
      </c>
      <c r="M9" s="74">
        <v>0</v>
      </c>
      <c r="N9" s="73">
        <v>272.26</v>
      </c>
      <c r="O9" s="46">
        <v>324.64999999999998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75</v>
      </c>
      <c r="AA9">
        <v>0</v>
      </c>
      <c r="AB9">
        <v>4.8</v>
      </c>
      <c r="AC9">
        <v>40</v>
      </c>
      <c r="AD9">
        <v>1.92</v>
      </c>
      <c r="AE9">
        <v>59.65</v>
      </c>
      <c r="AF9">
        <v>0.96</v>
      </c>
      <c r="AG9">
        <v>0.38</v>
      </c>
      <c r="AH9">
        <v>50</v>
      </c>
      <c r="AI9">
        <v>100</v>
      </c>
      <c r="AJ9">
        <v>139.28</v>
      </c>
      <c r="AK9">
        <v>0</v>
      </c>
      <c r="AL9">
        <v>132.97999999999999</v>
      </c>
      <c r="AM9">
        <v>0</v>
      </c>
    </row>
    <row r="10" spans="1:39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1.92</v>
      </c>
      <c r="K10" s="46">
        <v>0</v>
      </c>
      <c r="L10" s="46">
        <v>5.76</v>
      </c>
      <c r="M10" s="74">
        <v>0</v>
      </c>
      <c r="N10" s="73">
        <v>272.26</v>
      </c>
      <c r="O10" s="46">
        <v>324.64999999999998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75</v>
      </c>
      <c r="AA10">
        <v>0</v>
      </c>
      <c r="AB10">
        <v>4.8</v>
      </c>
      <c r="AC10">
        <v>40</v>
      </c>
      <c r="AD10">
        <v>1.92</v>
      </c>
      <c r="AE10">
        <v>59.65</v>
      </c>
      <c r="AF10">
        <v>0.96</v>
      </c>
      <c r="AG10">
        <v>0.38</v>
      </c>
      <c r="AH10">
        <v>50</v>
      </c>
      <c r="AI10">
        <v>100</v>
      </c>
      <c r="AJ10">
        <v>139.28</v>
      </c>
      <c r="AK10">
        <v>0</v>
      </c>
      <c r="AL10">
        <v>132.97999999999999</v>
      </c>
      <c r="AM10">
        <v>0</v>
      </c>
    </row>
    <row r="11" spans="1:39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1.92</v>
      </c>
      <c r="K11" s="46">
        <v>0</v>
      </c>
      <c r="L11" s="46">
        <v>5.76</v>
      </c>
      <c r="M11" s="74">
        <v>0</v>
      </c>
      <c r="N11" s="73">
        <v>272.26</v>
      </c>
      <c r="O11" s="46">
        <v>324.64999999999998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75</v>
      </c>
      <c r="AA11">
        <v>0</v>
      </c>
      <c r="AB11">
        <v>4.8</v>
      </c>
      <c r="AC11">
        <v>40</v>
      </c>
      <c r="AD11">
        <v>1.92</v>
      </c>
      <c r="AE11">
        <v>59.65</v>
      </c>
      <c r="AF11">
        <v>0.96</v>
      </c>
      <c r="AG11">
        <v>0.34</v>
      </c>
      <c r="AH11">
        <v>50</v>
      </c>
      <c r="AI11">
        <v>100</v>
      </c>
      <c r="AJ11">
        <v>139.28</v>
      </c>
      <c r="AK11">
        <v>0</v>
      </c>
      <c r="AL11">
        <v>132.97999999999999</v>
      </c>
      <c r="AM11">
        <v>0</v>
      </c>
    </row>
    <row r="12" spans="1:39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1.92</v>
      </c>
      <c r="K12" s="46">
        <v>0</v>
      </c>
      <c r="L12" s="46">
        <v>5.76</v>
      </c>
      <c r="M12" s="74">
        <v>0</v>
      </c>
      <c r="N12" s="73">
        <v>272.26</v>
      </c>
      <c r="O12" s="46">
        <v>324.64999999999998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75</v>
      </c>
      <c r="AA12">
        <v>0</v>
      </c>
      <c r="AB12">
        <v>4.8</v>
      </c>
      <c r="AC12">
        <v>40</v>
      </c>
      <c r="AD12">
        <v>1.92</v>
      </c>
      <c r="AE12">
        <v>59.65</v>
      </c>
      <c r="AF12">
        <v>0.96</v>
      </c>
      <c r="AG12">
        <v>0.34</v>
      </c>
      <c r="AH12">
        <v>50</v>
      </c>
      <c r="AI12">
        <v>100</v>
      </c>
      <c r="AJ12">
        <v>139.28</v>
      </c>
      <c r="AK12">
        <v>0</v>
      </c>
      <c r="AL12">
        <v>132.97999999999999</v>
      </c>
      <c r="AM12">
        <v>0</v>
      </c>
    </row>
    <row r="13" spans="1:39">
      <c r="A13" t="s">
        <v>242</v>
      </c>
      <c r="G13" t="s">
        <v>55</v>
      </c>
      <c r="H13" s="73">
        <v>0.34</v>
      </c>
      <c r="I13" s="46">
        <v>0</v>
      </c>
      <c r="J13" s="46">
        <v>1.92</v>
      </c>
      <c r="K13" s="46">
        <v>0</v>
      </c>
      <c r="L13" s="46">
        <v>5.76</v>
      </c>
      <c r="M13" s="74">
        <v>0</v>
      </c>
      <c r="N13" s="73">
        <v>272.26</v>
      </c>
      <c r="O13" s="46">
        <v>324.64999999999998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75</v>
      </c>
      <c r="AA13">
        <v>0</v>
      </c>
      <c r="AB13">
        <v>4.8</v>
      </c>
      <c r="AC13">
        <v>40</v>
      </c>
      <c r="AD13">
        <v>1.92</v>
      </c>
      <c r="AE13">
        <v>59.65</v>
      </c>
      <c r="AF13">
        <v>0.96</v>
      </c>
      <c r="AG13">
        <v>0.34</v>
      </c>
      <c r="AH13">
        <v>50</v>
      </c>
      <c r="AI13">
        <v>100</v>
      </c>
      <c r="AJ13">
        <v>139.28</v>
      </c>
      <c r="AK13">
        <v>0</v>
      </c>
      <c r="AL13">
        <v>132.97999999999999</v>
      </c>
      <c r="AM13">
        <v>0</v>
      </c>
    </row>
    <row r="14" spans="1:39">
      <c r="A14" t="s">
        <v>243</v>
      </c>
      <c r="G14" t="s">
        <v>56</v>
      </c>
      <c r="H14" s="73">
        <v>0.34</v>
      </c>
      <c r="I14" s="46">
        <v>0</v>
      </c>
      <c r="J14" s="46">
        <v>1.92</v>
      </c>
      <c r="K14" s="46">
        <v>0</v>
      </c>
      <c r="L14" s="46">
        <v>5.76</v>
      </c>
      <c r="M14" s="74">
        <v>0</v>
      </c>
      <c r="N14" s="73">
        <v>272.26</v>
      </c>
      <c r="O14" s="46">
        <v>324.64999999999998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75</v>
      </c>
      <c r="AA14">
        <v>0</v>
      </c>
      <c r="AB14">
        <v>4.8</v>
      </c>
      <c r="AC14">
        <v>40</v>
      </c>
      <c r="AD14">
        <v>1.92</v>
      </c>
      <c r="AE14">
        <v>59.65</v>
      </c>
      <c r="AF14">
        <v>0.96</v>
      </c>
      <c r="AG14">
        <v>0.34</v>
      </c>
      <c r="AH14">
        <v>50</v>
      </c>
      <c r="AI14">
        <v>100</v>
      </c>
      <c r="AJ14">
        <v>139.28</v>
      </c>
      <c r="AK14">
        <v>0</v>
      </c>
      <c r="AL14">
        <v>132.97999999999999</v>
      </c>
      <c r="AM14">
        <v>0</v>
      </c>
    </row>
    <row r="15" spans="1:39">
      <c r="A15" t="s">
        <v>244</v>
      </c>
      <c r="G15" t="s">
        <v>57</v>
      </c>
      <c r="H15" s="73">
        <v>0.34</v>
      </c>
      <c r="I15" s="46">
        <v>0</v>
      </c>
      <c r="J15" s="46">
        <v>1.92</v>
      </c>
      <c r="K15" s="46">
        <v>0</v>
      </c>
      <c r="L15" s="46">
        <v>5.76</v>
      </c>
      <c r="M15" s="74">
        <v>0</v>
      </c>
      <c r="N15" s="73">
        <v>272.26</v>
      </c>
      <c r="O15" s="46">
        <v>324.64999999999998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75</v>
      </c>
      <c r="AA15">
        <v>0</v>
      </c>
      <c r="AB15">
        <v>4.8</v>
      </c>
      <c r="AC15">
        <v>40</v>
      </c>
      <c r="AD15">
        <v>1.92</v>
      </c>
      <c r="AE15">
        <v>59.65</v>
      </c>
      <c r="AF15">
        <v>0.96</v>
      </c>
      <c r="AG15">
        <v>0.34</v>
      </c>
      <c r="AH15">
        <v>50</v>
      </c>
      <c r="AI15">
        <v>100</v>
      </c>
      <c r="AJ15">
        <v>139.28</v>
      </c>
      <c r="AK15">
        <v>0</v>
      </c>
      <c r="AL15">
        <v>132.97999999999999</v>
      </c>
      <c r="AM15">
        <v>0</v>
      </c>
    </row>
    <row r="16" spans="1:39">
      <c r="A16" t="s">
        <v>245</v>
      </c>
      <c r="G16" t="s">
        <v>58</v>
      </c>
      <c r="H16" s="73">
        <v>0.34</v>
      </c>
      <c r="I16" s="46">
        <v>0</v>
      </c>
      <c r="J16" s="46">
        <v>1.92</v>
      </c>
      <c r="K16" s="46">
        <v>0</v>
      </c>
      <c r="L16" s="46">
        <v>5.76</v>
      </c>
      <c r="M16" s="74">
        <v>0</v>
      </c>
      <c r="N16" s="73">
        <v>272.26</v>
      </c>
      <c r="O16" s="46">
        <v>324.64999999999998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75</v>
      </c>
      <c r="AA16">
        <v>0</v>
      </c>
      <c r="AB16">
        <v>4.8</v>
      </c>
      <c r="AC16">
        <v>40</v>
      </c>
      <c r="AD16">
        <v>1.92</v>
      </c>
      <c r="AE16">
        <v>59.65</v>
      </c>
      <c r="AF16">
        <v>0.96</v>
      </c>
      <c r="AG16">
        <v>0.34</v>
      </c>
      <c r="AH16">
        <v>50</v>
      </c>
      <c r="AI16">
        <v>100</v>
      </c>
      <c r="AJ16">
        <v>139.28</v>
      </c>
      <c r="AK16">
        <v>0</v>
      </c>
      <c r="AL16">
        <v>132.97999999999999</v>
      </c>
      <c r="AM16">
        <v>0</v>
      </c>
    </row>
    <row r="17" spans="1:39">
      <c r="A17" t="s">
        <v>246</v>
      </c>
      <c r="G17" t="s">
        <v>59</v>
      </c>
      <c r="H17" s="73">
        <v>0.34</v>
      </c>
      <c r="I17" s="46">
        <v>0</v>
      </c>
      <c r="J17" s="46">
        <v>1.92</v>
      </c>
      <c r="K17" s="46">
        <v>0</v>
      </c>
      <c r="L17" s="46">
        <v>5.76</v>
      </c>
      <c r="M17" s="74">
        <v>0</v>
      </c>
      <c r="N17" s="73">
        <v>272.26</v>
      </c>
      <c r="O17" s="46">
        <v>324.64999999999998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75</v>
      </c>
      <c r="AA17">
        <v>0</v>
      </c>
      <c r="AB17">
        <v>4.8</v>
      </c>
      <c r="AC17">
        <v>40</v>
      </c>
      <c r="AD17">
        <v>1.92</v>
      </c>
      <c r="AE17">
        <v>59.65</v>
      </c>
      <c r="AF17">
        <v>0.96</v>
      </c>
      <c r="AG17">
        <v>0.34</v>
      </c>
      <c r="AH17">
        <v>50</v>
      </c>
      <c r="AI17">
        <v>100</v>
      </c>
      <c r="AJ17">
        <v>139.28</v>
      </c>
      <c r="AK17">
        <v>0</v>
      </c>
      <c r="AL17">
        <v>132.97999999999999</v>
      </c>
      <c r="AM17">
        <v>0</v>
      </c>
    </row>
    <row r="18" spans="1:39">
      <c r="A18" t="s">
        <v>247</v>
      </c>
      <c r="G18" t="s">
        <v>60</v>
      </c>
      <c r="H18" s="73">
        <v>0.34</v>
      </c>
      <c r="I18" s="46">
        <v>0</v>
      </c>
      <c r="J18" s="46">
        <v>1.92</v>
      </c>
      <c r="K18" s="46">
        <v>0</v>
      </c>
      <c r="L18" s="46">
        <v>5.76</v>
      </c>
      <c r="M18" s="74">
        <v>0</v>
      </c>
      <c r="N18" s="73">
        <v>272.26</v>
      </c>
      <c r="O18" s="46">
        <v>324.64999999999998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75</v>
      </c>
      <c r="AA18">
        <v>0</v>
      </c>
      <c r="AB18">
        <v>4.8</v>
      </c>
      <c r="AC18">
        <v>40</v>
      </c>
      <c r="AD18">
        <v>1.92</v>
      </c>
      <c r="AE18">
        <v>59.65</v>
      </c>
      <c r="AF18">
        <v>0.96</v>
      </c>
      <c r="AG18">
        <v>0.34</v>
      </c>
      <c r="AH18">
        <v>50</v>
      </c>
      <c r="AI18">
        <v>100</v>
      </c>
      <c r="AJ18">
        <v>139.28</v>
      </c>
      <c r="AK18">
        <v>0</v>
      </c>
      <c r="AL18">
        <v>132.97999999999999</v>
      </c>
      <c r="AM18">
        <v>0</v>
      </c>
    </row>
    <row r="19" spans="1:39">
      <c r="A19" t="s">
        <v>261</v>
      </c>
      <c r="G19" t="s">
        <v>61</v>
      </c>
      <c r="H19" s="73">
        <v>0.38</v>
      </c>
      <c r="I19" s="46">
        <v>0</v>
      </c>
      <c r="J19" s="46">
        <v>1.92</v>
      </c>
      <c r="K19" s="46">
        <v>0</v>
      </c>
      <c r="L19" s="46">
        <v>5.76</v>
      </c>
      <c r="M19" s="74">
        <v>0</v>
      </c>
      <c r="N19" s="73">
        <v>272.26</v>
      </c>
      <c r="O19" s="46">
        <v>324.64999999999998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75</v>
      </c>
      <c r="AA19">
        <v>0</v>
      </c>
      <c r="AB19">
        <v>4.8</v>
      </c>
      <c r="AC19">
        <v>40</v>
      </c>
      <c r="AD19">
        <v>1.92</v>
      </c>
      <c r="AE19">
        <v>59.65</v>
      </c>
      <c r="AF19">
        <v>0.96</v>
      </c>
      <c r="AG19">
        <v>0.38</v>
      </c>
      <c r="AH19">
        <v>50</v>
      </c>
      <c r="AI19">
        <v>100</v>
      </c>
      <c r="AJ19">
        <v>139.28</v>
      </c>
      <c r="AK19">
        <v>0</v>
      </c>
      <c r="AL19">
        <v>132.97999999999999</v>
      </c>
      <c r="AM19">
        <v>0</v>
      </c>
    </row>
    <row r="20" spans="1:39">
      <c r="A20" t="s">
        <v>262</v>
      </c>
      <c r="G20" t="s">
        <v>62</v>
      </c>
      <c r="H20" s="73">
        <v>0.38</v>
      </c>
      <c r="I20" s="46">
        <v>0</v>
      </c>
      <c r="J20" s="46">
        <v>1.92</v>
      </c>
      <c r="K20" s="46">
        <v>0</v>
      </c>
      <c r="L20" s="46">
        <v>5.76</v>
      </c>
      <c r="M20" s="74">
        <v>0</v>
      </c>
      <c r="N20" s="73">
        <v>272.26</v>
      </c>
      <c r="O20" s="46">
        <v>324.64999999999998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75</v>
      </c>
      <c r="AA20">
        <v>0</v>
      </c>
      <c r="AB20">
        <v>4.8</v>
      </c>
      <c r="AC20">
        <v>40</v>
      </c>
      <c r="AD20">
        <v>1.92</v>
      </c>
      <c r="AE20">
        <v>59.65</v>
      </c>
      <c r="AF20">
        <v>0.96</v>
      </c>
      <c r="AG20">
        <v>0.38</v>
      </c>
      <c r="AH20">
        <v>50</v>
      </c>
      <c r="AI20">
        <v>100</v>
      </c>
      <c r="AJ20">
        <v>139.28</v>
      </c>
      <c r="AK20">
        <v>0</v>
      </c>
      <c r="AL20">
        <v>132.97999999999999</v>
      </c>
      <c r="AM20">
        <v>0</v>
      </c>
    </row>
    <row r="21" spans="1:39">
      <c r="A21" t="s">
        <v>248</v>
      </c>
      <c r="G21" t="s">
        <v>63</v>
      </c>
      <c r="H21" s="73">
        <v>0.38</v>
      </c>
      <c r="I21" s="46">
        <v>0</v>
      </c>
      <c r="J21" s="46">
        <v>1.92</v>
      </c>
      <c r="K21" s="46">
        <v>0</v>
      </c>
      <c r="L21" s="46">
        <v>5.76</v>
      </c>
      <c r="M21" s="74">
        <v>0</v>
      </c>
      <c r="N21" s="73">
        <v>272.26</v>
      </c>
      <c r="O21" s="46">
        <v>324.64999999999998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75</v>
      </c>
      <c r="AA21">
        <v>0</v>
      </c>
      <c r="AB21">
        <v>4.8</v>
      </c>
      <c r="AC21">
        <v>40</v>
      </c>
      <c r="AD21">
        <v>1.92</v>
      </c>
      <c r="AE21">
        <v>59.65</v>
      </c>
      <c r="AF21">
        <v>0.96</v>
      </c>
      <c r="AG21">
        <v>0.38</v>
      </c>
      <c r="AH21">
        <v>50</v>
      </c>
      <c r="AI21">
        <v>100</v>
      </c>
      <c r="AJ21">
        <v>139.28</v>
      </c>
      <c r="AK21">
        <v>0</v>
      </c>
      <c r="AL21">
        <v>132.97999999999999</v>
      </c>
      <c r="AM21">
        <v>0</v>
      </c>
    </row>
    <row r="22" spans="1:39">
      <c r="A22" t="s">
        <v>249</v>
      </c>
      <c r="G22" t="s">
        <v>64</v>
      </c>
      <c r="H22" s="73">
        <v>0.38</v>
      </c>
      <c r="I22" s="46">
        <v>0</v>
      </c>
      <c r="J22" s="46">
        <v>1.92</v>
      </c>
      <c r="K22" s="46">
        <v>0</v>
      </c>
      <c r="L22" s="46">
        <v>5.76</v>
      </c>
      <c r="M22" s="74">
        <v>0</v>
      </c>
      <c r="N22" s="73">
        <v>272.26</v>
      </c>
      <c r="O22" s="46">
        <v>324.64999999999998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75</v>
      </c>
      <c r="AA22">
        <v>0</v>
      </c>
      <c r="AB22">
        <v>4.8</v>
      </c>
      <c r="AC22">
        <v>40</v>
      </c>
      <c r="AD22">
        <v>1.92</v>
      </c>
      <c r="AE22">
        <v>59.65</v>
      </c>
      <c r="AF22">
        <v>0.96</v>
      </c>
      <c r="AG22">
        <v>0.38</v>
      </c>
      <c r="AH22">
        <v>50</v>
      </c>
      <c r="AI22">
        <v>100</v>
      </c>
      <c r="AJ22">
        <v>139.28</v>
      </c>
      <c r="AK22">
        <v>0</v>
      </c>
      <c r="AL22">
        <v>132.97999999999999</v>
      </c>
      <c r="AM22">
        <v>0</v>
      </c>
    </row>
    <row r="23" spans="1:39">
      <c r="A23" t="s">
        <v>250</v>
      </c>
      <c r="G23" t="s">
        <v>65</v>
      </c>
      <c r="H23" s="73">
        <v>0.38</v>
      </c>
      <c r="I23" s="46">
        <v>0</v>
      </c>
      <c r="J23" s="46">
        <v>1.92</v>
      </c>
      <c r="K23" s="46">
        <v>0</v>
      </c>
      <c r="L23" s="46">
        <v>5.76</v>
      </c>
      <c r="M23" s="74">
        <v>0</v>
      </c>
      <c r="N23" s="73">
        <v>272.26</v>
      </c>
      <c r="O23" s="46">
        <v>284.64999999999998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75</v>
      </c>
      <c r="AA23">
        <v>0</v>
      </c>
      <c r="AB23">
        <v>4.8</v>
      </c>
      <c r="AC23">
        <v>0</v>
      </c>
      <c r="AD23">
        <v>1.92</v>
      </c>
      <c r="AE23">
        <v>59.65</v>
      </c>
      <c r="AF23">
        <v>0.96</v>
      </c>
      <c r="AG23">
        <v>0.38</v>
      </c>
      <c r="AH23">
        <v>50</v>
      </c>
      <c r="AI23">
        <v>100</v>
      </c>
      <c r="AJ23">
        <v>139.28</v>
      </c>
      <c r="AK23">
        <v>0</v>
      </c>
      <c r="AL23">
        <v>132.97999999999999</v>
      </c>
      <c r="AM23">
        <v>0</v>
      </c>
    </row>
    <row r="24" spans="1:39">
      <c r="A24" t="s">
        <v>251</v>
      </c>
      <c r="G24" t="s">
        <v>66</v>
      </c>
      <c r="H24" s="73">
        <v>0.38</v>
      </c>
      <c r="I24" s="46">
        <v>0</v>
      </c>
      <c r="J24" s="46">
        <v>1.92</v>
      </c>
      <c r="K24" s="46">
        <v>0</v>
      </c>
      <c r="L24" s="46">
        <v>5.76</v>
      </c>
      <c r="M24" s="74">
        <v>0</v>
      </c>
      <c r="N24" s="73">
        <v>272.26</v>
      </c>
      <c r="O24" s="46">
        <v>284.64999999999998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75</v>
      </c>
      <c r="AA24">
        <v>0</v>
      </c>
      <c r="AB24">
        <v>4.8</v>
      </c>
      <c r="AC24">
        <v>0</v>
      </c>
      <c r="AD24">
        <v>1.92</v>
      </c>
      <c r="AE24">
        <v>59.65</v>
      </c>
      <c r="AF24">
        <v>0.96</v>
      </c>
      <c r="AG24">
        <v>0.38</v>
      </c>
      <c r="AH24">
        <v>50</v>
      </c>
      <c r="AI24">
        <v>100</v>
      </c>
      <c r="AJ24">
        <v>139.28</v>
      </c>
      <c r="AK24">
        <v>0</v>
      </c>
      <c r="AL24">
        <v>132.97999999999999</v>
      </c>
      <c r="AM24">
        <v>0</v>
      </c>
    </row>
    <row r="25" spans="1:39">
      <c r="A25" t="s">
        <v>252</v>
      </c>
      <c r="G25" t="s">
        <v>67</v>
      </c>
      <c r="H25" s="73">
        <v>0.38</v>
      </c>
      <c r="I25" s="46">
        <v>0</v>
      </c>
      <c r="J25" s="46">
        <v>1.92</v>
      </c>
      <c r="K25" s="46">
        <v>0</v>
      </c>
      <c r="L25" s="46">
        <v>5.76</v>
      </c>
      <c r="M25" s="74">
        <v>0</v>
      </c>
      <c r="N25" s="73">
        <v>272.26</v>
      </c>
      <c r="O25" s="46">
        <v>284.64999999999998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75</v>
      </c>
      <c r="AA25">
        <v>0</v>
      </c>
      <c r="AB25">
        <v>4.8</v>
      </c>
      <c r="AC25">
        <v>0</v>
      </c>
      <c r="AD25">
        <v>1.92</v>
      </c>
      <c r="AE25">
        <v>59.65</v>
      </c>
      <c r="AF25">
        <v>0.96</v>
      </c>
      <c r="AG25">
        <v>0.38</v>
      </c>
      <c r="AH25">
        <v>50</v>
      </c>
      <c r="AI25">
        <v>100</v>
      </c>
      <c r="AJ25">
        <v>139.28</v>
      </c>
      <c r="AK25">
        <v>0</v>
      </c>
      <c r="AL25">
        <v>132.97999999999999</v>
      </c>
      <c r="AM25">
        <v>0</v>
      </c>
    </row>
    <row r="26" spans="1:39">
      <c r="A26" t="s">
        <v>253</v>
      </c>
      <c r="G26" t="s">
        <v>68</v>
      </c>
      <c r="H26" s="73">
        <v>0.38</v>
      </c>
      <c r="I26" s="46">
        <v>0</v>
      </c>
      <c r="J26" s="46">
        <v>1.92</v>
      </c>
      <c r="K26" s="46">
        <v>0</v>
      </c>
      <c r="L26" s="46">
        <v>5.76</v>
      </c>
      <c r="M26" s="74">
        <v>0</v>
      </c>
      <c r="N26" s="73">
        <v>272.26</v>
      </c>
      <c r="O26" s="46">
        <v>284.64999999999998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75</v>
      </c>
      <c r="AA26">
        <v>0</v>
      </c>
      <c r="AB26">
        <v>4.8</v>
      </c>
      <c r="AC26">
        <v>0</v>
      </c>
      <c r="AD26">
        <v>1.92</v>
      </c>
      <c r="AE26">
        <v>59.65</v>
      </c>
      <c r="AF26">
        <v>0.96</v>
      </c>
      <c r="AG26">
        <v>0.38</v>
      </c>
      <c r="AH26">
        <v>50</v>
      </c>
      <c r="AI26">
        <v>100</v>
      </c>
      <c r="AJ26">
        <v>139.28</v>
      </c>
      <c r="AK26">
        <v>0</v>
      </c>
      <c r="AL26">
        <v>132.97999999999999</v>
      </c>
      <c r="AM26">
        <v>0</v>
      </c>
    </row>
    <row r="27" spans="1:39">
      <c r="A27" t="s">
        <v>254</v>
      </c>
      <c r="G27" t="s">
        <v>69</v>
      </c>
      <c r="H27" s="73">
        <v>0.38</v>
      </c>
      <c r="I27" s="46">
        <v>0</v>
      </c>
      <c r="J27" s="46">
        <v>1.92</v>
      </c>
      <c r="K27" s="46">
        <v>0</v>
      </c>
      <c r="L27" s="46">
        <v>5.76</v>
      </c>
      <c r="M27" s="74">
        <v>0</v>
      </c>
      <c r="N27" s="73">
        <v>267.75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100</v>
      </c>
      <c r="Y27">
        <v>0</v>
      </c>
      <c r="Z27">
        <v>75</v>
      </c>
      <c r="AA27">
        <v>0</v>
      </c>
      <c r="AB27">
        <v>4.8</v>
      </c>
      <c r="AC27">
        <v>0</v>
      </c>
      <c r="AD27">
        <v>1.92</v>
      </c>
      <c r="AE27">
        <v>0</v>
      </c>
      <c r="AF27">
        <v>0.96</v>
      </c>
      <c r="AG27">
        <v>0.38</v>
      </c>
      <c r="AH27">
        <v>50</v>
      </c>
      <c r="AI27">
        <v>100</v>
      </c>
      <c r="AJ27">
        <v>0</v>
      </c>
      <c r="AK27">
        <v>0</v>
      </c>
      <c r="AL27">
        <v>267.75</v>
      </c>
      <c r="AM27">
        <v>0</v>
      </c>
    </row>
    <row r="28" spans="1:39">
      <c r="A28" t="s">
        <v>255</v>
      </c>
      <c r="G28" t="s">
        <v>70</v>
      </c>
      <c r="H28" s="73">
        <v>0.38</v>
      </c>
      <c r="I28" s="46">
        <v>0</v>
      </c>
      <c r="J28" s="46">
        <v>1.92</v>
      </c>
      <c r="K28" s="46">
        <v>0</v>
      </c>
      <c r="L28" s="46">
        <v>5.76</v>
      </c>
      <c r="M28" s="74">
        <v>0</v>
      </c>
      <c r="N28" s="73">
        <v>267.75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100</v>
      </c>
      <c r="Y28">
        <v>0</v>
      </c>
      <c r="Z28">
        <v>75</v>
      </c>
      <c r="AA28">
        <v>0</v>
      </c>
      <c r="AB28">
        <v>4.8</v>
      </c>
      <c r="AC28">
        <v>0</v>
      </c>
      <c r="AD28">
        <v>1.92</v>
      </c>
      <c r="AE28">
        <v>0</v>
      </c>
      <c r="AF28">
        <v>0.96</v>
      </c>
      <c r="AG28">
        <v>0.38</v>
      </c>
      <c r="AH28">
        <v>50</v>
      </c>
      <c r="AI28">
        <v>100</v>
      </c>
      <c r="AJ28">
        <v>0</v>
      </c>
      <c r="AK28">
        <v>0</v>
      </c>
      <c r="AL28">
        <v>267.75</v>
      </c>
      <c r="AM28">
        <v>0</v>
      </c>
    </row>
    <row r="29" spans="1:39">
      <c r="A29" t="s">
        <v>263</v>
      </c>
      <c r="G29" t="s">
        <v>71</v>
      </c>
      <c r="H29" s="73">
        <v>0.38</v>
      </c>
      <c r="I29" s="46">
        <v>0</v>
      </c>
      <c r="J29" s="46">
        <v>1.92</v>
      </c>
      <c r="K29" s="46">
        <v>0</v>
      </c>
      <c r="L29" s="46">
        <v>5.76</v>
      </c>
      <c r="M29" s="74">
        <v>0</v>
      </c>
      <c r="N29" s="73">
        <v>267.75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100</v>
      </c>
      <c r="Y29">
        <v>0</v>
      </c>
      <c r="Z29">
        <v>75</v>
      </c>
      <c r="AA29">
        <v>0</v>
      </c>
      <c r="AB29">
        <v>4.8</v>
      </c>
      <c r="AC29">
        <v>0</v>
      </c>
      <c r="AD29">
        <v>1.92</v>
      </c>
      <c r="AE29">
        <v>0</v>
      </c>
      <c r="AF29">
        <v>0.96</v>
      </c>
      <c r="AG29">
        <v>0.38</v>
      </c>
      <c r="AH29">
        <v>50</v>
      </c>
      <c r="AI29">
        <v>100</v>
      </c>
      <c r="AJ29">
        <v>0</v>
      </c>
      <c r="AK29">
        <v>0</v>
      </c>
      <c r="AL29">
        <v>267.75</v>
      </c>
      <c r="AM29">
        <v>0</v>
      </c>
    </row>
    <row r="30" spans="1:39">
      <c r="A30" t="s">
        <v>264</v>
      </c>
      <c r="G30" t="s">
        <v>72</v>
      </c>
      <c r="H30" s="73">
        <v>0.38</v>
      </c>
      <c r="I30" s="46">
        <v>0</v>
      </c>
      <c r="J30" s="46">
        <v>1.92</v>
      </c>
      <c r="K30" s="46">
        <v>0</v>
      </c>
      <c r="L30" s="46">
        <v>5.76</v>
      </c>
      <c r="M30" s="74">
        <v>0</v>
      </c>
      <c r="N30" s="73">
        <v>267.75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100</v>
      </c>
      <c r="Y30">
        <v>0</v>
      </c>
      <c r="Z30">
        <v>75</v>
      </c>
      <c r="AA30">
        <v>0</v>
      </c>
      <c r="AB30">
        <v>4.8</v>
      </c>
      <c r="AC30">
        <v>0</v>
      </c>
      <c r="AD30">
        <v>1.92</v>
      </c>
      <c r="AE30">
        <v>0</v>
      </c>
      <c r="AF30">
        <v>0.96</v>
      </c>
      <c r="AG30">
        <v>0.38</v>
      </c>
      <c r="AH30">
        <v>50</v>
      </c>
      <c r="AI30">
        <v>100</v>
      </c>
      <c r="AJ30">
        <v>0</v>
      </c>
      <c r="AK30">
        <v>0</v>
      </c>
      <c r="AL30">
        <v>267.75</v>
      </c>
      <c r="AM30">
        <v>0</v>
      </c>
    </row>
    <row r="31" spans="1:39">
      <c r="A31" t="s">
        <v>274</v>
      </c>
      <c r="G31" t="s">
        <v>73</v>
      </c>
      <c r="H31" s="73">
        <v>0.53</v>
      </c>
      <c r="I31" s="46">
        <v>0</v>
      </c>
      <c r="J31" s="46">
        <v>1.92</v>
      </c>
      <c r="K31" s="46">
        <v>0</v>
      </c>
      <c r="L31" s="46">
        <v>5.76</v>
      </c>
      <c r="M31" s="74">
        <v>0</v>
      </c>
      <c r="N31" s="73">
        <v>267.75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100</v>
      </c>
      <c r="Y31">
        <v>0</v>
      </c>
      <c r="Z31">
        <v>75</v>
      </c>
      <c r="AA31">
        <v>0</v>
      </c>
      <c r="AB31">
        <v>4.8</v>
      </c>
      <c r="AC31">
        <v>0</v>
      </c>
      <c r="AD31">
        <v>1.92</v>
      </c>
      <c r="AE31">
        <v>0</v>
      </c>
      <c r="AF31">
        <v>0.96</v>
      </c>
      <c r="AG31">
        <v>0.53</v>
      </c>
      <c r="AH31">
        <v>50</v>
      </c>
      <c r="AI31">
        <v>100</v>
      </c>
      <c r="AJ31">
        <v>0</v>
      </c>
      <c r="AK31">
        <v>0</v>
      </c>
      <c r="AL31">
        <v>267.75</v>
      </c>
      <c r="AM31">
        <v>0</v>
      </c>
    </row>
    <row r="32" spans="1:39">
      <c r="A32" t="s">
        <v>275</v>
      </c>
      <c r="G32" t="s">
        <v>74</v>
      </c>
      <c r="H32" s="73">
        <v>0.53</v>
      </c>
      <c r="I32" s="46">
        <v>0</v>
      </c>
      <c r="J32" s="46">
        <v>1.92</v>
      </c>
      <c r="K32" s="46">
        <v>0</v>
      </c>
      <c r="L32" s="46">
        <v>5.76</v>
      </c>
      <c r="M32" s="74">
        <v>0</v>
      </c>
      <c r="N32" s="73">
        <v>267.75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100</v>
      </c>
      <c r="Y32">
        <v>0</v>
      </c>
      <c r="Z32">
        <v>75</v>
      </c>
      <c r="AA32">
        <v>0</v>
      </c>
      <c r="AB32">
        <v>4.8</v>
      </c>
      <c r="AC32">
        <v>0</v>
      </c>
      <c r="AD32">
        <v>1.92</v>
      </c>
      <c r="AE32">
        <v>0</v>
      </c>
      <c r="AF32">
        <v>0.96</v>
      </c>
      <c r="AG32">
        <v>0.53</v>
      </c>
      <c r="AH32">
        <v>50</v>
      </c>
      <c r="AI32">
        <v>100</v>
      </c>
      <c r="AJ32">
        <v>0</v>
      </c>
      <c r="AK32">
        <v>0</v>
      </c>
      <c r="AL32">
        <v>267.75</v>
      </c>
      <c r="AM32">
        <v>0</v>
      </c>
    </row>
    <row r="33" spans="1:39">
      <c r="A33" t="s">
        <v>276</v>
      </c>
      <c r="G33" t="s">
        <v>75</v>
      </c>
      <c r="H33" s="73">
        <v>0.53</v>
      </c>
      <c r="I33" s="46">
        <v>0</v>
      </c>
      <c r="J33" s="46">
        <v>1.92</v>
      </c>
      <c r="K33" s="46">
        <v>0</v>
      </c>
      <c r="L33" s="46">
        <v>6.1099999999999994</v>
      </c>
      <c r="M33" s="74">
        <v>0</v>
      </c>
      <c r="N33" s="73">
        <v>267.75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0.35</v>
      </c>
      <c r="X33">
        <v>100</v>
      </c>
      <c r="Y33">
        <v>0</v>
      </c>
      <c r="Z33">
        <v>75</v>
      </c>
      <c r="AA33">
        <v>0</v>
      </c>
      <c r="AB33">
        <v>4.8</v>
      </c>
      <c r="AC33">
        <v>0</v>
      </c>
      <c r="AD33">
        <v>1.92</v>
      </c>
      <c r="AE33">
        <v>0</v>
      </c>
      <c r="AF33">
        <v>0.96</v>
      </c>
      <c r="AG33">
        <v>0.53</v>
      </c>
      <c r="AH33">
        <v>50</v>
      </c>
      <c r="AI33">
        <v>100</v>
      </c>
      <c r="AJ33">
        <v>0</v>
      </c>
      <c r="AK33">
        <v>0</v>
      </c>
      <c r="AL33">
        <v>267.75</v>
      </c>
      <c r="AM33">
        <v>0</v>
      </c>
    </row>
    <row r="34" spans="1:39">
      <c r="A34" t="s">
        <v>277</v>
      </c>
      <c r="G34" t="s">
        <v>76</v>
      </c>
      <c r="H34" s="73">
        <v>0.53</v>
      </c>
      <c r="I34" s="46">
        <v>0</v>
      </c>
      <c r="J34" s="46">
        <v>1.92</v>
      </c>
      <c r="K34" s="46">
        <v>0</v>
      </c>
      <c r="L34" s="46">
        <v>6.3199999999999994</v>
      </c>
      <c r="M34" s="74">
        <v>0</v>
      </c>
      <c r="N34" s="73">
        <v>267.75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0.56000000000000005</v>
      </c>
      <c r="X34">
        <v>100</v>
      </c>
      <c r="Y34">
        <v>0</v>
      </c>
      <c r="Z34">
        <v>75</v>
      </c>
      <c r="AA34">
        <v>0</v>
      </c>
      <c r="AB34">
        <v>4.8</v>
      </c>
      <c r="AC34">
        <v>0</v>
      </c>
      <c r="AD34">
        <v>1.92</v>
      </c>
      <c r="AE34">
        <v>0</v>
      </c>
      <c r="AF34">
        <v>0.96</v>
      </c>
      <c r="AG34">
        <v>0.53</v>
      </c>
      <c r="AH34">
        <v>50</v>
      </c>
      <c r="AI34">
        <v>100</v>
      </c>
      <c r="AJ34">
        <v>0</v>
      </c>
      <c r="AK34">
        <v>0</v>
      </c>
      <c r="AL34">
        <v>267.75</v>
      </c>
      <c r="AM34">
        <v>0</v>
      </c>
    </row>
    <row r="35" spans="1:39">
      <c r="A35" t="s">
        <v>279</v>
      </c>
      <c r="G35" t="s">
        <v>77</v>
      </c>
      <c r="H35" s="73">
        <v>0.77</v>
      </c>
      <c r="I35" s="46">
        <v>0</v>
      </c>
      <c r="J35" s="46">
        <v>1.92</v>
      </c>
      <c r="K35" s="46">
        <v>0</v>
      </c>
      <c r="L35" s="46">
        <v>6.38</v>
      </c>
      <c r="M35" s="74">
        <v>0</v>
      </c>
      <c r="N35" s="73">
        <v>267.75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0.62</v>
      </c>
      <c r="X35">
        <v>50</v>
      </c>
      <c r="Y35">
        <v>0</v>
      </c>
      <c r="Z35">
        <v>75</v>
      </c>
      <c r="AA35">
        <v>0</v>
      </c>
      <c r="AB35">
        <v>4.8</v>
      </c>
      <c r="AC35">
        <v>0</v>
      </c>
      <c r="AD35">
        <v>1.92</v>
      </c>
      <c r="AE35">
        <v>0</v>
      </c>
      <c r="AF35">
        <v>0.96</v>
      </c>
      <c r="AG35">
        <v>0.77</v>
      </c>
      <c r="AH35">
        <v>50</v>
      </c>
      <c r="AI35">
        <v>100</v>
      </c>
      <c r="AJ35">
        <v>0</v>
      </c>
      <c r="AK35">
        <v>0</v>
      </c>
      <c r="AL35">
        <v>267.75</v>
      </c>
      <c r="AM35">
        <v>0</v>
      </c>
    </row>
    <row r="36" spans="1:39">
      <c r="A36" t="s">
        <v>309</v>
      </c>
      <c r="G36" t="s">
        <v>78</v>
      </c>
      <c r="H36" s="73">
        <v>0.77</v>
      </c>
      <c r="I36" s="46">
        <v>0</v>
      </c>
      <c r="J36" s="46">
        <v>1.92</v>
      </c>
      <c r="K36" s="46">
        <v>0</v>
      </c>
      <c r="L36" s="46">
        <v>6.37</v>
      </c>
      <c r="M36" s="74">
        <v>0</v>
      </c>
      <c r="N36" s="73">
        <v>267.75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0.61</v>
      </c>
      <c r="X36">
        <v>50</v>
      </c>
      <c r="Y36">
        <v>0</v>
      </c>
      <c r="Z36">
        <v>75</v>
      </c>
      <c r="AA36">
        <v>0</v>
      </c>
      <c r="AB36">
        <v>4.8</v>
      </c>
      <c r="AC36">
        <v>0</v>
      </c>
      <c r="AD36">
        <v>1.92</v>
      </c>
      <c r="AE36">
        <v>0</v>
      </c>
      <c r="AF36">
        <v>0.96</v>
      </c>
      <c r="AG36">
        <v>0.77</v>
      </c>
      <c r="AH36">
        <v>50</v>
      </c>
      <c r="AI36">
        <v>100</v>
      </c>
      <c r="AJ36">
        <v>0</v>
      </c>
      <c r="AK36">
        <v>0</v>
      </c>
      <c r="AL36">
        <v>267.75</v>
      </c>
      <c r="AM36">
        <v>0</v>
      </c>
    </row>
    <row r="37" spans="1:39">
      <c r="A37" t="s">
        <v>310</v>
      </c>
      <c r="G37" t="s">
        <v>79</v>
      </c>
      <c r="H37" s="73">
        <v>0.77</v>
      </c>
      <c r="I37" s="46">
        <v>0</v>
      </c>
      <c r="J37" s="46">
        <v>1.92</v>
      </c>
      <c r="K37" s="46">
        <v>0</v>
      </c>
      <c r="L37" s="46">
        <v>6.6</v>
      </c>
      <c r="M37" s="74">
        <v>0</v>
      </c>
      <c r="N37" s="73">
        <v>267.75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0.84</v>
      </c>
      <c r="X37">
        <v>50</v>
      </c>
      <c r="Y37">
        <v>0</v>
      </c>
      <c r="Z37">
        <v>75</v>
      </c>
      <c r="AA37">
        <v>0</v>
      </c>
      <c r="AB37">
        <v>4.8</v>
      </c>
      <c r="AC37">
        <v>0</v>
      </c>
      <c r="AD37">
        <v>1.92</v>
      </c>
      <c r="AE37">
        <v>0</v>
      </c>
      <c r="AF37">
        <v>0.96</v>
      </c>
      <c r="AG37">
        <v>0.77</v>
      </c>
      <c r="AH37">
        <v>50</v>
      </c>
      <c r="AI37">
        <v>100</v>
      </c>
      <c r="AJ37">
        <v>0</v>
      </c>
      <c r="AK37">
        <v>0</v>
      </c>
      <c r="AL37">
        <v>267.75</v>
      </c>
      <c r="AM37">
        <v>0</v>
      </c>
    </row>
    <row r="38" spans="1:39">
      <c r="A38" t="s">
        <v>311</v>
      </c>
      <c r="G38" t="s">
        <v>80</v>
      </c>
      <c r="H38" s="73">
        <v>0.77</v>
      </c>
      <c r="I38" s="46">
        <v>0</v>
      </c>
      <c r="J38" s="46">
        <v>1.92</v>
      </c>
      <c r="K38" s="46">
        <v>0</v>
      </c>
      <c r="L38" s="46">
        <v>6.78</v>
      </c>
      <c r="M38" s="74">
        <v>0</v>
      </c>
      <c r="N38" s="73">
        <v>267.75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1.02</v>
      </c>
      <c r="X38">
        <v>50</v>
      </c>
      <c r="Y38">
        <v>0</v>
      </c>
      <c r="Z38">
        <v>75</v>
      </c>
      <c r="AA38">
        <v>0</v>
      </c>
      <c r="AB38">
        <v>4.8</v>
      </c>
      <c r="AC38">
        <v>0</v>
      </c>
      <c r="AD38">
        <v>1.92</v>
      </c>
      <c r="AE38">
        <v>0</v>
      </c>
      <c r="AF38">
        <v>0.96</v>
      </c>
      <c r="AG38">
        <v>0.77</v>
      </c>
      <c r="AH38">
        <v>50</v>
      </c>
      <c r="AI38">
        <v>100</v>
      </c>
      <c r="AJ38">
        <v>0</v>
      </c>
      <c r="AK38">
        <v>0</v>
      </c>
      <c r="AL38">
        <v>267.75</v>
      </c>
      <c r="AM38">
        <v>0</v>
      </c>
    </row>
    <row r="39" spans="1:39">
      <c r="A39" t="s">
        <v>312</v>
      </c>
      <c r="G39" t="s">
        <v>81</v>
      </c>
      <c r="H39" s="73">
        <v>0.77</v>
      </c>
      <c r="I39" s="46">
        <v>0</v>
      </c>
      <c r="J39" s="46">
        <v>1.92</v>
      </c>
      <c r="K39" s="46">
        <v>0</v>
      </c>
      <c r="L39" s="46">
        <v>6.93</v>
      </c>
      <c r="M39" s="74">
        <v>0</v>
      </c>
      <c r="N39" s="73">
        <v>267.75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1.17</v>
      </c>
      <c r="X39">
        <v>50</v>
      </c>
      <c r="Y39">
        <v>0</v>
      </c>
      <c r="Z39">
        <v>75</v>
      </c>
      <c r="AA39">
        <v>0</v>
      </c>
      <c r="AB39">
        <v>4.8</v>
      </c>
      <c r="AC39">
        <v>0</v>
      </c>
      <c r="AD39">
        <v>1.92</v>
      </c>
      <c r="AE39">
        <v>0</v>
      </c>
      <c r="AF39">
        <v>0.96</v>
      </c>
      <c r="AG39">
        <v>0.77</v>
      </c>
      <c r="AH39">
        <v>50</v>
      </c>
      <c r="AI39">
        <v>100</v>
      </c>
      <c r="AJ39">
        <v>0</v>
      </c>
      <c r="AK39">
        <v>0</v>
      </c>
      <c r="AL39">
        <v>267.75</v>
      </c>
      <c r="AM39">
        <v>0</v>
      </c>
    </row>
    <row r="40" spans="1:39">
      <c r="A40" t="s">
        <v>329</v>
      </c>
      <c r="G40" t="s">
        <v>82</v>
      </c>
      <c r="H40" s="73">
        <v>0.77</v>
      </c>
      <c r="I40" s="46">
        <v>0</v>
      </c>
      <c r="J40" s="46">
        <v>1.92</v>
      </c>
      <c r="K40" s="46">
        <v>0</v>
      </c>
      <c r="L40" s="46">
        <v>7.7</v>
      </c>
      <c r="M40" s="74">
        <v>0</v>
      </c>
      <c r="N40" s="73">
        <v>267.75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1.94</v>
      </c>
      <c r="X40">
        <v>50</v>
      </c>
      <c r="Y40">
        <v>0</v>
      </c>
      <c r="Z40">
        <v>75</v>
      </c>
      <c r="AA40">
        <v>0</v>
      </c>
      <c r="AB40">
        <v>4.8</v>
      </c>
      <c r="AC40">
        <v>0</v>
      </c>
      <c r="AD40">
        <v>1.92</v>
      </c>
      <c r="AE40">
        <v>0</v>
      </c>
      <c r="AF40">
        <v>0.96</v>
      </c>
      <c r="AG40">
        <v>0.77</v>
      </c>
      <c r="AH40">
        <v>50</v>
      </c>
      <c r="AI40">
        <v>100</v>
      </c>
      <c r="AJ40">
        <v>0</v>
      </c>
      <c r="AK40">
        <v>0</v>
      </c>
      <c r="AL40">
        <v>267.75</v>
      </c>
      <c r="AM40">
        <v>0</v>
      </c>
    </row>
    <row r="41" spans="1:39">
      <c r="A41" t="s">
        <v>330</v>
      </c>
      <c r="G41" t="s">
        <v>83</v>
      </c>
      <c r="H41" s="73">
        <v>0.77</v>
      </c>
      <c r="I41" s="46">
        <v>0</v>
      </c>
      <c r="J41" s="46">
        <v>1.92</v>
      </c>
      <c r="K41" s="46">
        <v>0</v>
      </c>
      <c r="L41" s="46">
        <v>7.2299999999999995</v>
      </c>
      <c r="M41" s="74">
        <v>0</v>
      </c>
      <c r="N41" s="73">
        <v>267.75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1.47</v>
      </c>
      <c r="X41">
        <v>50</v>
      </c>
      <c r="Y41">
        <v>0</v>
      </c>
      <c r="Z41">
        <v>75</v>
      </c>
      <c r="AA41">
        <v>0</v>
      </c>
      <c r="AB41">
        <v>4.8</v>
      </c>
      <c r="AC41">
        <v>0</v>
      </c>
      <c r="AD41">
        <v>1.92</v>
      </c>
      <c r="AE41">
        <v>0</v>
      </c>
      <c r="AF41">
        <v>0.96</v>
      </c>
      <c r="AG41">
        <v>0.77</v>
      </c>
      <c r="AH41">
        <v>50</v>
      </c>
      <c r="AI41">
        <v>100</v>
      </c>
      <c r="AJ41">
        <v>0</v>
      </c>
      <c r="AK41">
        <v>0</v>
      </c>
      <c r="AL41">
        <v>267.75</v>
      </c>
      <c r="AM41">
        <v>0</v>
      </c>
    </row>
    <row r="42" spans="1:39">
      <c r="A42" t="s">
        <v>331</v>
      </c>
      <c r="G42" t="s">
        <v>84</v>
      </c>
      <c r="H42" s="73">
        <v>0.77</v>
      </c>
      <c r="I42" s="46">
        <v>0</v>
      </c>
      <c r="J42" s="46">
        <v>1.92</v>
      </c>
      <c r="K42" s="46">
        <v>0</v>
      </c>
      <c r="L42" s="46">
        <v>7.5</v>
      </c>
      <c r="M42" s="74">
        <v>0</v>
      </c>
      <c r="N42" s="73">
        <v>267.75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1.74</v>
      </c>
      <c r="X42">
        <v>50</v>
      </c>
      <c r="Y42">
        <v>0</v>
      </c>
      <c r="Z42">
        <v>75</v>
      </c>
      <c r="AA42">
        <v>0</v>
      </c>
      <c r="AB42">
        <v>4.8</v>
      </c>
      <c r="AC42">
        <v>0</v>
      </c>
      <c r="AD42">
        <v>1.92</v>
      </c>
      <c r="AE42">
        <v>0</v>
      </c>
      <c r="AF42">
        <v>0.96</v>
      </c>
      <c r="AG42">
        <v>0.77</v>
      </c>
      <c r="AH42">
        <v>50</v>
      </c>
      <c r="AI42">
        <v>100</v>
      </c>
      <c r="AJ42">
        <v>0</v>
      </c>
      <c r="AK42">
        <v>0</v>
      </c>
      <c r="AL42">
        <v>267.75</v>
      </c>
      <c r="AM42">
        <v>0</v>
      </c>
    </row>
    <row r="43" spans="1:39">
      <c r="A43" t="s">
        <v>337</v>
      </c>
      <c r="G43" t="s">
        <v>85</v>
      </c>
      <c r="H43" s="73">
        <v>0.77</v>
      </c>
      <c r="I43" s="46">
        <v>0</v>
      </c>
      <c r="J43" s="46">
        <v>1.92</v>
      </c>
      <c r="K43" s="46">
        <v>52.82</v>
      </c>
      <c r="L43" s="46">
        <v>8.07</v>
      </c>
      <c r="M43" s="74">
        <v>0</v>
      </c>
      <c r="N43" s="73">
        <v>267.75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2.31</v>
      </c>
      <c r="X43">
        <v>50</v>
      </c>
      <c r="Y43">
        <v>0</v>
      </c>
      <c r="Z43">
        <v>75</v>
      </c>
      <c r="AA43">
        <v>0</v>
      </c>
      <c r="AB43">
        <v>4.8</v>
      </c>
      <c r="AC43">
        <v>0</v>
      </c>
      <c r="AD43">
        <v>1.92</v>
      </c>
      <c r="AE43">
        <v>0</v>
      </c>
      <c r="AF43">
        <v>0.96</v>
      </c>
      <c r="AG43">
        <v>0.77</v>
      </c>
      <c r="AH43">
        <v>50</v>
      </c>
      <c r="AI43">
        <v>100</v>
      </c>
      <c r="AJ43">
        <v>0</v>
      </c>
      <c r="AK43">
        <v>28.81</v>
      </c>
      <c r="AL43">
        <v>267.75</v>
      </c>
      <c r="AM43">
        <v>24.01</v>
      </c>
    </row>
    <row r="44" spans="1:39">
      <c r="A44" t="s">
        <v>339</v>
      </c>
      <c r="G44" t="s">
        <v>86</v>
      </c>
      <c r="H44" s="73">
        <v>0.77</v>
      </c>
      <c r="I44" s="46">
        <v>0</v>
      </c>
      <c r="J44" s="46">
        <v>1.92</v>
      </c>
      <c r="K44" s="46">
        <v>52.82</v>
      </c>
      <c r="L44" s="46">
        <v>7.43</v>
      </c>
      <c r="M44" s="74">
        <v>0</v>
      </c>
      <c r="N44" s="73">
        <v>267.75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1.67</v>
      </c>
      <c r="X44">
        <v>50</v>
      </c>
      <c r="Y44">
        <v>0</v>
      </c>
      <c r="Z44">
        <v>75</v>
      </c>
      <c r="AA44">
        <v>0</v>
      </c>
      <c r="AB44">
        <v>4.8</v>
      </c>
      <c r="AC44">
        <v>0</v>
      </c>
      <c r="AD44">
        <v>1.92</v>
      </c>
      <c r="AE44">
        <v>0</v>
      </c>
      <c r="AF44">
        <v>0.96</v>
      </c>
      <c r="AG44">
        <v>0.77</v>
      </c>
      <c r="AH44">
        <v>50</v>
      </c>
      <c r="AI44">
        <v>100</v>
      </c>
      <c r="AJ44">
        <v>0</v>
      </c>
      <c r="AK44">
        <v>28.81</v>
      </c>
      <c r="AL44">
        <v>267.75</v>
      </c>
      <c r="AM44">
        <v>24.01</v>
      </c>
    </row>
    <row r="45" spans="1:39">
      <c r="A45" t="s">
        <v>358</v>
      </c>
      <c r="G45" t="s">
        <v>87</v>
      </c>
      <c r="H45" s="73">
        <v>0.77</v>
      </c>
      <c r="I45" s="46">
        <v>0</v>
      </c>
      <c r="J45" s="46">
        <v>1.92</v>
      </c>
      <c r="K45" s="46">
        <v>52.82</v>
      </c>
      <c r="L45" s="46">
        <v>7.33</v>
      </c>
      <c r="M45" s="74">
        <v>0</v>
      </c>
      <c r="N45" s="73">
        <v>267.75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1.57</v>
      </c>
      <c r="X45">
        <v>50</v>
      </c>
      <c r="Y45">
        <v>0</v>
      </c>
      <c r="Z45">
        <v>75</v>
      </c>
      <c r="AA45">
        <v>0</v>
      </c>
      <c r="AB45">
        <v>4.8</v>
      </c>
      <c r="AC45">
        <v>0</v>
      </c>
      <c r="AD45">
        <v>1.92</v>
      </c>
      <c r="AE45">
        <v>0</v>
      </c>
      <c r="AF45">
        <v>0.96</v>
      </c>
      <c r="AG45">
        <v>0.77</v>
      </c>
      <c r="AH45">
        <v>50</v>
      </c>
      <c r="AI45">
        <v>100</v>
      </c>
      <c r="AJ45">
        <v>0</v>
      </c>
      <c r="AK45">
        <v>28.81</v>
      </c>
      <c r="AL45">
        <v>267.75</v>
      </c>
      <c r="AM45">
        <v>24.01</v>
      </c>
    </row>
    <row r="46" spans="1:39">
      <c r="A46" t="s">
        <v>359</v>
      </c>
      <c r="G46" t="s">
        <v>88</v>
      </c>
      <c r="H46" s="73">
        <v>0.77</v>
      </c>
      <c r="I46" s="46">
        <v>0</v>
      </c>
      <c r="J46" s="46">
        <v>1.92</v>
      </c>
      <c r="K46" s="46">
        <v>52.82</v>
      </c>
      <c r="L46" s="46">
        <v>6.71</v>
      </c>
      <c r="M46" s="74">
        <v>0</v>
      </c>
      <c r="N46" s="73">
        <v>267.75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0.95</v>
      </c>
      <c r="X46">
        <v>50</v>
      </c>
      <c r="Y46">
        <v>0</v>
      </c>
      <c r="Z46">
        <v>75</v>
      </c>
      <c r="AA46">
        <v>0</v>
      </c>
      <c r="AB46">
        <v>4.8</v>
      </c>
      <c r="AC46">
        <v>0</v>
      </c>
      <c r="AD46">
        <v>1.92</v>
      </c>
      <c r="AE46">
        <v>0</v>
      </c>
      <c r="AF46">
        <v>0.96</v>
      </c>
      <c r="AG46">
        <v>0.77</v>
      </c>
      <c r="AH46">
        <v>50</v>
      </c>
      <c r="AI46">
        <v>100</v>
      </c>
      <c r="AJ46">
        <v>0</v>
      </c>
      <c r="AK46">
        <v>28.81</v>
      </c>
      <c r="AL46">
        <v>267.75</v>
      </c>
      <c r="AM46">
        <v>24.01</v>
      </c>
    </row>
    <row r="47" spans="1:39">
      <c r="A47" t="s">
        <v>360</v>
      </c>
      <c r="G47" t="s">
        <v>89</v>
      </c>
      <c r="H47" s="73">
        <v>0.77</v>
      </c>
      <c r="I47" s="46">
        <v>0</v>
      </c>
      <c r="J47" s="46">
        <v>1.92</v>
      </c>
      <c r="K47" s="46">
        <v>52.82</v>
      </c>
      <c r="L47" s="46">
        <v>6.41</v>
      </c>
      <c r="M47" s="74">
        <v>0</v>
      </c>
      <c r="N47" s="73">
        <v>267.75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0.65</v>
      </c>
      <c r="X47">
        <v>100</v>
      </c>
      <c r="Y47">
        <v>0</v>
      </c>
      <c r="Z47">
        <v>75</v>
      </c>
      <c r="AA47">
        <v>0</v>
      </c>
      <c r="AB47">
        <v>4.8</v>
      </c>
      <c r="AC47">
        <v>0</v>
      </c>
      <c r="AD47">
        <v>1.92</v>
      </c>
      <c r="AE47">
        <v>0</v>
      </c>
      <c r="AF47">
        <v>0.96</v>
      </c>
      <c r="AG47">
        <v>0.77</v>
      </c>
      <c r="AH47">
        <v>50</v>
      </c>
      <c r="AI47">
        <v>100</v>
      </c>
      <c r="AJ47">
        <v>0</v>
      </c>
      <c r="AK47">
        <v>28.81</v>
      </c>
      <c r="AL47">
        <v>267.75</v>
      </c>
      <c r="AM47">
        <v>24.01</v>
      </c>
    </row>
    <row r="48" spans="1:39">
      <c r="A48" t="s">
        <v>364</v>
      </c>
      <c r="G48" t="s">
        <v>90</v>
      </c>
      <c r="H48" s="73">
        <v>0.77</v>
      </c>
      <c r="I48" s="46">
        <v>0</v>
      </c>
      <c r="J48" s="46">
        <v>1.92</v>
      </c>
      <c r="K48" s="46">
        <v>52.82</v>
      </c>
      <c r="L48" s="46">
        <v>6.58</v>
      </c>
      <c r="M48" s="74">
        <v>0</v>
      </c>
      <c r="N48" s="73">
        <v>267.75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0.82</v>
      </c>
      <c r="X48">
        <v>100</v>
      </c>
      <c r="Y48">
        <v>0</v>
      </c>
      <c r="Z48">
        <v>75</v>
      </c>
      <c r="AA48">
        <v>0</v>
      </c>
      <c r="AB48">
        <v>4.8</v>
      </c>
      <c r="AC48">
        <v>0</v>
      </c>
      <c r="AD48">
        <v>1.92</v>
      </c>
      <c r="AE48">
        <v>0</v>
      </c>
      <c r="AF48">
        <v>0.96</v>
      </c>
      <c r="AG48">
        <v>0.77</v>
      </c>
      <c r="AH48">
        <v>50</v>
      </c>
      <c r="AI48">
        <v>100</v>
      </c>
      <c r="AJ48">
        <v>0</v>
      </c>
      <c r="AK48">
        <v>28.81</v>
      </c>
      <c r="AL48">
        <v>267.75</v>
      </c>
      <c r="AM48">
        <v>24.01</v>
      </c>
    </row>
    <row r="49" spans="1:39">
      <c r="A49" t="s">
        <v>365</v>
      </c>
      <c r="G49" t="s">
        <v>91</v>
      </c>
      <c r="H49" s="73">
        <v>0.77</v>
      </c>
      <c r="I49" s="46">
        <v>0</v>
      </c>
      <c r="J49" s="46">
        <v>1.92</v>
      </c>
      <c r="K49" s="46">
        <v>52.82</v>
      </c>
      <c r="L49" s="46">
        <v>6.79</v>
      </c>
      <c r="M49" s="74">
        <v>0</v>
      </c>
      <c r="N49" s="73">
        <v>267.75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1.03</v>
      </c>
      <c r="X49">
        <v>100</v>
      </c>
      <c r="Y49">
        <v>0</v>
      </c>
      <c r="Z49">
        <v>75</v>
      </c>
      <c r="AA49">
        <v>0</v>
      </c>
      <c r="AB49">
        <v>4.8</v>
      </c>
      <c r="AC49">
        <v>0</v>
      </c>
      <c r="AD49">
        <v>1.92</v>
      </c>
      <c r="AE49">
        <v>0</v>
      </c>
      <c r="AF49">
        <v>0.96</v>
      </c>
      <c r="AG49">
        <v>0.77</v>
      </c>
      <c r="AH49">
        <v>50</v>
      </c>
      <c r="AI49">
        <v>100</v>
      </c>
      <c r="AJ49">
        <v>0</v>
      </c>
      <c r="AK49">
        <v>28.81</v>
      </c>
      <c r="AL49">
        <v>267.75</v>
      </c>
      <c r="AM49">
        <v>24.01</v>
      </c>
    </row>
    <row r="50" spans="1:39">
      <c r="A50" t="s">
        <v>366</v>
      </c>
      <c r="G50" t="s">
        <v>92</v>
      </c>
      <c r="H50" s="73">
        <v>0.77</v>
      </c>
      <c r="I50" s="46">
        <v>0</v>
      </c>
      <c r="J50" s="46">
        <v>1.92</v>
      </c>
      <c r="K50" s="46">
        <v>52.82</v>
      </c>
      <c r="L50" s="46">
        <v>7.01</v>
      </c>
      <c r="M50" s="74">
        <v>0</v>
      </c>
      <c r="N50" s="73">
        <v>267.75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1.25</v>
      </c>
      <c r="X50">
        <v>100</v>
      </c>
      <c r="Y50">
        <v>0</v>
      </c>
      <c r="Z50">
        <v>75</v>
      </c>
      <c r="AA50">
        <v>0</v>
      </c>
      <c r="AB50">
        <v>4.8</v>
      </c>
      <c r="AC50">
        <v>0</v>
      </c>
      <c r="AD50">
        <v>1.92</v>
      </c>
      <c r="AE50">
        <v>0</v>
      </c>
      <c r="AF50">
        <v>0.96</v>
      </c>
      <c r="AG50">
        <v>0.77</v>
      </c>
      <c r="AH50">
        <v>50</v>
      </c>
      <c r="AI50">
        <v>100</v>
      </c>
      <c r="AJ50">
        <v>0</v>
      </c>
      <c r="AK50">
        <v>28.81</v>
      </c>
      <c r="AL50">
        <v>267.75</v>
      </c>
      <c r="AM50">
        <v>24.01</v>
      </c>
    </row>
    <row r="51" spans="1:39">
      <c r="A51" t="s">
        <v>367</v>
      </c>
      <c r="G51" t="s">
        <v>93</v>
      </c>
      <c r="H51" s="73">
        <v>0.77</v>
      </c>
      <c r="I51" s="46">
        <v>0</v>
      </c>
      <c r="J51" s="46">
        <v>1.92</v>
      </c>
      <c r="K51" s="46">
        <v>52.82</v>
      </c>
      <c r="L51" s="46">
        <v>7.25</v>
      </c>
      <c r="M51" s="74">
        <v>0</v>
      </c>
      <c r="N51" s="73">
        <v>267.75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1.49</v>
      </c>
      <c r="X51">
        <v>100</v>
      </c>
      <c r="Y51">
        <v>0</v>
      </c>
      <c r="Z51">
        <v>75</v>
      </c>
      <c r="AA51">
        <v>0</v>
      </c>
      <c r="AB51">
        <v>4.8</v>
      </c>
      <c r="AC51">
        <v>0</v>
      </c>
      <c r="AD51">
        <v>1.92</v>
      </c>
      <c r="AE51">
        <v>0</v>
      </c>
      <c r="AF51">
        <v>0.96</v>
      </c>
      <c r="AG51">
        <v>0.77</v>
      </c>
      <c r="AH51">
        <v>50</v>
      </c>
      <c r="AI51">
        <v>100</v>
      </c>
      <c r="AJ51">
        <v>0</v>
      </c>
      <c r="AK51">
        <v>28.81</v>
      </c>
      <c r="AL51">
        <v>267.75</v>
      </c>
      <c r="AM51">
        <v>24.01</v>
      </c>
    </row>
    <row r="52" spans="1:39">
      <c r="A52" t="s">
        <v>368</v>
      </c>
      <c r="G52" t="s">
        <v>94</v>
      </c>
      <c r="H52" s="73">
        <v>0.77</v>
      </c>
      <c r="I52" s="46">
        <v>0</v>
      </c>
      <c r="J52" s="46">
        <v>1.92</v>
      </c>
      <c r="K52" s="46">
        <v>52.82</v>
      </c>
      <c r="L52" s="46">
        <v>7.9099999999999993</v>
      </c>
      <c r="M52" s="74">
        <v>0</v>
      </c>
      <c r="N52" s="73">
        <v>267.75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2.15</v>
      </c>
      <c r="X52">
        <v>100</v>
      </c>
      <c r="Y52">
        <v>0</v>
      </c>
      <c r="Z52">
        <v>75</v>
      </c>
      <c r="AA52">
        <v>0</v>
      </c>
      <c r="AB52">
        <v>4.8</v>
      </c>
      <c r="AC52">
        <v>0</v>
      </c>
      <c r="AD52">
        <v>1.92</v>
      </c>
      <c r="AE52">
        <v>0</v>
      </c>
      <c r="AF52">
        <v>0.96</v>
      </c>
      <c r="AG52">
        <v>0.77</v>
      </c>
      <c r="AH52">
        <v>50</v>
      </c>
      <c r="AI52">
        <v>100</v>
      </c>
      <c r="AJ52">
        <v>0</v>
      </c>
      <c r="AK52">
        <v>28.81</v>
      </c>
      <c r="AL52">
        <v>267.75</v>
      </c>
      <c r="AM52">
        <v>24.01</v>
      </c>
    </row>
    <row r="53" spans="1:39">
      <c r="A53" t="s">
        <v>400</v>
      </c>
      <c r="G53" t="s">
        <v>95</v>
      </c>
      <c r="H53" s="73">
        <v>0.77</v>
      </c>
      <c r="I53" s="46">
        <v>0</v>
      </c>
      <c r="J53" s="46">
        <v>1.92</v>
      </c>
      <c r="K53" s="46">
        <v>52.82</v>
      </c>
      <c r="L53" s="46">
        <v>10.510000000000002</v>
      </c>
      <c r="M53" s="74">
        <v>0</v>
      </c>
      <c r="N53" s="73">
        <v>267.75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4.75</v>
      </c>
      <c r="X53">
        <v>100</v>
      </c>
      <c r="Y53">
        <v>0</v>
      </c>
      <c r="Z53">
        <v>75</v>
      </c>
      <c r="AA53">
        <v>0</v>
      </c>
      <c r="AB53">
        <v>4.8</v>
      </c>
      <c r="AC53">
        <v>0</v>
      </c>
      <c r="AD53">
        <v>1.92</v>
      </c>
      <c r="AE53">
        <v>0</v>
      </c>
      <c r="AF53">
        <v>0.96</v>
      </c>
      <c r="AG53">
        <v>0.77</v>
      </c>
      <c r="AH53">
        <v>50</v>
      </c>
      <c r="AI53">
        <v>100</v>
      </c>
      <c r="AJ53">
        <v>0</v>
      </c>
      <c r="AK53">
        <v>28.81</v>
      </c>
      <c r="AL53">
        <v>267.75</v>
      </c>
      <c r="AM53">
        <v>24.01</v>
      </c>
    </row>
    <row r="54" spans="1:39">
      <c r="A54" t="s">
        <v>399</v>
      </c>
      <c r="G54" t="s">
        <v>96</v>
      </c>
      <c r="H54" s="73">
        <v>0.77</v>
      </c>
      <c r="I54" s="46">
        <v>0</v>
      </c>
      <c r="J54" s="46">
        <v>1.92</v>
      </c>
      <c r="K54" s="46">
        <v>52.82</v>
      </c>
      <c r="L54" s="46">
        <v>11.350000000000001</v>
      </c>
      <c r="M54" s="74">
        <v>0</v>
      </c>
      <c r="N54" s="73">
        <v>267.75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5.59</v>
      </c>
      <c r="X54">
        <v>100</v>
      </c>
      <c r="Y54">
        <v>0</v>
      </c>
      <c r="Z54">
        <v>75</v>
      </c>
      <c r="AA54">
        <v>0</v>
      </c>
      <c r="AB54">
        <v>4.8</v>
      </c>
      <c r="AC54">
        <v>0</v>
      </c>
      <c r="AD54">
        <v>1.92</v>
      </c>
      <c r="AE54">
        <v>0</v>
      </c>
      <c r="AF54">
        <v>0.96</v>
      </c>
      <c r="AG54">
        <v>0.77</v>
      </c>
      <c r="AH54">
        <v>50</v>
      </c>
      <c r="AI54">
        <v>100</v>
      </c>
      <c r="AJ54">
        <v>0</v>
      </c>
      <c r="AK54">
        <v>28.81</v>
      </c>
      <c r="AL54">
        <v>267.75</v>
      </c>
      <c r="AM54">
        <v>24.01</v>
      </c>
    </row>
    <row r="55" spans="1:39">
      <c r="A55" t="s">
        <v>401</v>
      </c>
      <c r="G55" t="s">
        <v>97</v>
      </c>
      <c r="H55" s="73">
        <v>0.77</v>
      </c>
      <c r="I55" s="46">
        <v>0</v>
      </c>
      <c r="J55" s="46">
        <v>1.92</v>
      </c>
      <c r="K55" s="46">
        <v>52.82</v>
      </c>
      <c r="L55" s="46">
        <v>9.5399999999999991</v>
      </c>
      <c r="M55" s="74">
        <v>0</v>
      </c>
      <c r="N55" s="73">
        <v>267.75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3.78</v>
      </c>
      <c r="X55">
        <v>100</v>
      </c>
      <c r="Y55">
        <v>0</v>
      </c>
      <c r="Z55">
        <v>75</v>
      </c>
      <c r="AA55">
        <v>0</v>
      </c>
      <c r="AB55">
        <v>4.8</v>
      </c>
      <c r="AC55">
        <v>0</v>
      </c>
      <c r="AD55">
        <v>1.92</v>
      </c>
      <c r="AE55">
        <v>0</v>
      </c>
      <c r="AF55">
        <v>0.96</v>
      </c>
      <c r="AG55">
        <v>0.77</v>
      </c>
      <c r="AH55">
        <v>50</v>
      </c>
      <c r="AI55">
        <v>100</v>
      </c>
      <c r="AJ55">
        <v>0</v>
      </c>
      <c r="AK55">
        <v>28.81</v>
      </c>
      <c r="AL55">
        <v>267.75</v>
      </c>
      <c r="AM55">
        <v>24.01</v>
      </c>
    </row>
    <row r="56" spans="1:39">
      <c r="A56" t="s">
        <v>401</v>
      </c>
      <c r="G56" t="s">
        <v>98</v>
      </c>
      <c r="H56" s="73">
        <v>0.77</v>
      </c>
      <c r="I56" s="46">
        <v>0</v>
      </c>
      <c r="J56" s="46">
        <v>1.92</v>
      </c>
      <c r="K56" s="46">
        <v>52.82</v>
      </c>
      <c r="L56" s="46">
        <v>8.86</v>
      </c>
      <c r="M56" s="74">
        <v>0</v>
      </c>
      <c r="N56" s="73">
        <v>267.75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3.1</v>
      </c>
      <c r="X56">
        <v>100</v>
      </c>
      <c r="Y56">
        <v>0</v>
      </c>
      <c r="Z56">
        <v>75</v>
      </c>
      <c r="AA56">
        <v>0</v>
      </c>
      <c r="AB56">
        <v>4.8</v>
      </c>
      <c r="AC56">
        <v>0</v>
      </c>
      <c r="AD56">
        <v>1.92</v>
      </c>
      <c r="AE56">
        <v>0</v>
      </c>
      <c r="AF56">
        <v>0.96</v>
      </c>
      <c r="AG56">
        <v>0.77</v>
      </c>
      <c r="AH56">
        <v>50</v>
      </c>
      <c r="AI56">
        <v>100</v>
      </c>
      <c r="AJ56">
        <v>0</v>
      </c>
      <c r="AK56">
        <v>28.81</v>
      </c>
      <c r="AL56">
        <v>267.75</v>
      </c>
      <c r="AM56">
        <v>24.01</v>
      </c>
    </row>
    <row r="57" spans="1:39">
      <c r="G57" t="s">
        <v>99</v>
      </c>
      <c r="H57" s="73">
        <v>0.77</v>
      </c>
      <c r="I57" s="46">
        <v>0</v>
      </c>
      <c r="J57" s="46">
        <v>1.92</v>
      </c>
      <c r="K57" s="46">
        <v>52.82</v>
      </c>
      <c r="L57" s="46">
        <v>11.25</v>
      </c>
      <c r="M57" s="74">
        <v>0</v>
      </c>
      <c r="N57" s="73">
        <v>267.75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5.49</v>
      </c>
      <c r="X57">
        <v>100</v>
      </c>
      <c r="Y57">
        <v>0</v>
      </c>
      <c r="Z57">
        <v>75</v>
      </c>
      <c r="AA57">
        <v>0</v>
      </c>
      <c r="AB57">
        <v>4.8</v>
      </c>
      <c r="AC57">
        <v>0</v>
      </c>
      <c r="AD57">
        <v>1.92</v>
      </c>
      <c r="AE57">
        <v>0</v>
      </c>
      <c r="AF57">
        <v>0.96</v>
      </c>
      <c r="AG57">
        <v>0.77</v>
      </c>
      <c r="AH57">
        <v>50</v>
      </c>
      <c r="AI57">
        <v>100</v>
      </c>
      <c r="AJ57">
        <v>0</v>
      </c>
      <c r="AK57">
        <v>28.81</v>
      </c>
      <c r="AL57">
        <v>267.75</v>
      </c>
      <c r="AM57">
        <v>24.01</v>
      </c>
    </row>
    <row r="58" spans="1:39">
      <c r="G58" t="s">
        <v>100</v>
      </c>
      <c r="H58" s="73">
        <v>0.77</v>
      </c>
      <c r="I58" s="46">
        <v>0</v>
      </c>
      <c r="J58" s="46">
        <v>1.92</v>
      </c>
      <c r="K58" s="46">
        <v>52.82</v>
      </c>
      <c r="L58" s="46">
        <v>9.0399999999999991</v>
      </c>
      <c r="M58" s="74">
        <v>0</v>
      </c>
      <c r="N58" s="73">
        <v>267.75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3.28</v>
      </c>
      <c r="X58">
        <v>100</v>
      </c>
      <c r="Y58">
        <v>0</v>
      </c>
      <c r="Z58">
        <v>75</v>
      </c>
      <c r="AA58">
        <v>0</v>
      </c>
      <c r="AB58">
        <v>4.8</v>
      </c>
      <c r="AC58">
        <v>0</v>
      </c>
      <c r="AD58">
        <v>1.92</v>
      </c>
      <c r="AE58">
        <v>0</v>
      </c>
      <c r="AF58">
        <v>0.96</v>
      </c>
      <c r="AG58">
        <v>0.77</v>
      </c>
      <c r="AH58">
        <v>50</v>
      </c>
      <c r="AI58">
        <v>100</v>
      </c>
      <c r="AJ58">
        <v>0</v>
      </c>
      <c r="AK58">
        <v>28.81</v>
      </c>
      <c r="AL58">
        <v>267.75</v>
      </c>
      <c r="AM58">
        <v>24.01</v>
      </c>
    </row>
    <row r="59" spans="1:39">
      <c r="G59" t="s">
        <v>101</v>
      </c>
      <c r="H59" s="73">
        <v>0.77</v>
      </c>
      <c r="I59" s="46">
        <v>0</v>
      </c>
      <c r="J59" s="46">
        <v>1.92</v>
      </c>
      <c r="K59" s="46">
        <v>52.82</v>
      </c>
      <c r="L59" s="46">
        <v>8.73</v>
      </c>
      <c r="M59" s="74">
        <v>0</v>
      </c>
      <c r="N59" s="73">
        <v>267.75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2.97</v>
      </c>
      <c r="X59">
        <v>100</v>
      </c>
      <c r="Y59">
        <v>0</v>
      </c>
      <c r="Z59">
        <v>75</v>
      </c>
      <c r="AA59">
        <v>0</v>
      </c>
      <c r="AB59">
        <v>4.8</v>
      </c>
      <c r="AC59">
        <v>0</v>
      </c>
      <c r="AD59">
        <v>1.92</v>
      </c>
      <c r="AE59">
        <v>0</v>
      </c>
      <c r="AF59">
        <v>0.96</v>
      </c>
      <c r="AG59">
        <v>0.77</v>
      </c>
      <c r="AH59">
        <v>50</v>
      </c>
      <c r="AI59">
        <v>100</v>
      </c>
      <c r="AJ59">
        <v>0</v>
      </c>
      <c r="AK59">
        <v>28.81</v>
      </c>
      <c r="AL59">
        <v>267.75</v>
      </c>
      <c r="AM59">
        <v>24.01</v>
      </c>
    </row>
    <row r="60" spans="1:39">
      <c r="G60" t="s">
        <v>102</v>
      </c>
      <c r="H60" s="73">
        <v>0.77</v>
      </c>
      <c r="I60" s="46">
        <v>0</v>
      </c>
      <c r="J60" s="46">
        <v>1.92</v>
      </c>
      <c r="K60" s="46">
        <v>52.82</v>
      </c>
      <c r="L60" s="46">
        <v>8.86</v>
      </c>
      <c r="M60" s="74">
        <v>0</v>
      </c>
      <c r="N60" s="73">
        <v>267.75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3.1</v>
      </c>
      <c r="X60">
        <v>100</v>
      </c>
      <c r="Y60">
        <v>0</v>
      </c>
      <c r="Z60">
        <v>75</v>
      </c>
      <c r="AA60">
        <v>0</v>
      </c>
      <c r="AB60">
        <v>4.8</v>
      </c>
      <c r="AC60">
        <v>0</v>
      </c>
      <c r="AD60">
        <v>1.92</v>
      </c>
      <c r="AE60">
        <v>0</v>
      </c>
      <c r="AF60">
        <v>0.96</v>
      </c>
      <c r="AG60">
        <v>0.77</v>
      </c>
      <c r="AH60">
        <v>50</v>
      </c>
      <c r="AI60">
        <v>100</v>
      </c>
      <c r="AJ60">
        <v>0</v>
      </c>
      <c r="AK60">
        <v>28.81</v>
      </c>
      <c r="AL60">
        <v>267.75</v>
      </c>
      <c r="AM60">
        <v>24.01</v>
      </c>
    </row>
    <row r="61" spans="1:39">
      <c r="G61" t="s">
        <v>103</v>
      </c>
      <c r="H61" s="73">
        <v>0.77</v>
      </c>
      <c r="I61" s="46">
        <v>0</v>
      </c>
      <c r="J61" s="46">
        <v>1.92</v>
      </c>
      <c r="K61" s="46">
        <v>52.82</v>
      </c>
      <c r="L61" s="46">
        <v>8.61</v>
      </c>
      <c r="M61" s="74">
        <v>0</v>
      </c>
      <c r="N61" s="73">
        <v>267.75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2.85</v>
      </c>
      <c r="X61">
        <v>100</v>
      </c>
      <c r="Y61">
        <v>0</v>
      </c>
      <c r="Z61">
        <v>75</v>
      </c>
      <c r="AA61">
        <v>0</v>
      </c>
      <c r="AB61">
        <v>4.8</v>
      </c>
      <c r="AC61">
        <v>0</v>
      </c>
      <c r="AD61">
        <v>1.92</v>
      </c>
      <c r="AE61">
        <v>0</v>
      </c>
      <c r="AF61">
        <v>0.96</v>
      </c>
      <c r="AG61">
        <v>0.77</v>
      </c>
      <c r="AH61">
        <v>50</v>
      </c>
      <c r="AI61">
        <v>100</v>
      </c>
      <c r="AJ61">
        <v>0</v>
      </c>
      <c r="AK61">
        <v>28.81</v>
      </c>
      <c r="AL61">
        <v>267.75</v>
      </c>
      <c r="AM61">
        <v>24.01</v>
      </c>
    </row>
    <row r="62" spans="1:39">
      <c r="G62" t="s">
        <v>104</v>
      </c>
      <c r="H62" s="73">
        <v>0.77</v>
      </c>
      <c r="I62" s="46">
        <v>0</v>
      </c>
      <c r="J62" s="46">
        <v>1.92</v>
      </c>
      <c r="K62" s="46">
        <v>52.82</v>
      </c>
      <c r="L62" s="46">
        <v>7.6499999999999995</v>
      </c>
      <c r="M62" s="74">
        <v>0</v>
      </c>
      <c r="N62" s="73">
        <v>267.75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1.89</v>
      </c>
      <c r="X62">
        <v>100</v>
      </c>
      <c r="Y62">
        <v>0</v>
      </c>
      <c r="Z62">
        <v>75</v>
      </c>
      <c r="AA62">
        <v>0</v>
      </c>
      <c r="AB62">
        <v>4.8</v>
      </c>
      <c r="AC62">
        <v>0</v>
      </c>
      <c r="AD62">
        <v>1.92</v>
      </c>
      <c r="AE62">
        <v>0</v>
      </c>
      <c r="AF62">
        <v>0.96</v>
      </c>
      <c r="AG62">
        <v>0.77</v>
      </c>
      <c r="AH62">
        <v>50</v>
      </c>
      <c r="AI62">
        <v>100</v>
      </c>
      <c r="AJ62">
        <v>0</v>
      </c>
      <c r="AK62">
        <v>28.81</v>
      </c>
      <c r="AL62">
        <v>267.75</v>
      </c>
      <c r="AM62">
        <v>24.01</v>
      </c>
    </row>
    <row r="63" spans="1:39">
      <c r="G63" t="s">
        <v>105</v>
      </c>
      <c r="H63" s="73">
        <v>0.62</v>
      </c>
      <c r="I63" s="46">
        <v>0</v>
      </c>
      <c r="J63" s="46">
        <v>1.92</v>
      </c>
      <c r="K63" s="46">
        <v>52.82</v>
      </c>
      <c r="L63" s="46">
        <v>7.43</v>
      </c>
      <c r="M63" s="74">
        <v>0</v>
      </c>
      <c r="N63" s="73">
        <v>267.75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1.67</v>
      </c>
      <c r="X63">
        <v>100</v>
      </c>
      <c r="Y63">
        <v>0</v>
      </c>
      <c r="Z63">
        <v>75</v>
      </c>
      <c r="AA63">
        <v>0</v>
      </c>
      <c r="AB63">
        <v>4.8</v>
      </c>
      <c r="AC63">
        <v>0</v>
      </c>
      <c r="AD63">
        <v>1.92</v>
      </c>
      <c r="AE63">
        <v>0</v>
      </c>
      <c r="AF63">
        <v>0.96</v>
      </c>
      <c r="AG63">
        <v>0.62</v>
      </c>
      <c r="AH63">
        <v>50</v>
      </c>
      <c r="AI63">
        <v>100</v>
      </c>
      <c r="AJ63">
        <v>0</v>
      </c>
      <c r="AK63">
        <v>28.81</v>
      </c>
      <c r="AL63">
        <v>267.75</v>
      </c>
      <c r="AM63">
        <v>24.01</v>
      </c>
    </row>
    <row r="64" spans="1:39">
      <c r="G64" t="s">
        <v>106</v>
      </c>
      <c r="H64" s="73">
        <v>0.62</v>
      </c>
      <c r="I64" s="46">
        <v>0</v>
      </c>
      <c r="J64" s="46">
        <v>1.92</v>
      </c>
      <c r="K64" s="46">
        <v>52.82</v>
      </c>
      <c r="L64" s="46">
        <v>7.33</v>
      </c>
      <c r="M64" s="74">
        <v>0</v>
      </c>
      <c r="N64" s="73">
        <v>267.75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1.57</v>
      </c>
      <c r="X64">
        <v>100</v>
      </c>
      <c r="Y64">
        <v>0</v>
      </c>
      <c r="Z64">
        <v>75</v>
      </c>
      <c r="AA64">
        <v>0</v>
      </c>
      <c r="AB64">
        <v>4.8</v>
      </c>
      <c r="AC64">
        <v>0</v>
      </c>
      <c r="AD64">
        <v>1.92</v>
      </c>
      <c r="AE64">
        <v>0</v>
      </c>
      <c r="AF64">
        <v>0.96</v>
      </c>
      <c r="AG64">
        <v>0.62</v>
      </c>
      <c r="AH64">
        <v>50</v>
      </c>
      <c r="AI64">
        <v>100</v>
      </c>
      <c r="AJ64">
        <v>0</v>
      </c>
      <c r="AK64">
        <v>28.81</v>
      </c>
      <c r="AL64">
        <v>267.75</v>
      </c>
      <c r="AM64">
        <v>24.01</v>
      </c>
    </row>
    <row r="65" spans="7:39">
      <c r="G65" t="s">
        <v>107</v>
      </c>
      <c r="H65" s="73">
        <v>0.62</v>
      </c>
      <c r="I65" s="46">
        <v>0</v>
      </c>
      <c r="J65" s="46">
        <v>1.92</v>
      </c>
      <c r="K65" s="46">
        <v>52.82</v>
      </c>
      <c r="L65" s="46">
        <v>7.85</v>
      </c>
      <c r="M65" s="74">
        <v>0</v>
      </c>
      <c r="N65" s="73">
        <v>267.75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2.09</v>
      </c>
      <c r="X65">
        <v>100</v>
      </c>
      <c r="Y65">
        <v>0</v>
      </c>
      <c r="Z65">
        <v>75</v>
      </c>
      <c r="AA65">
        <v>0</v>
      </c>
      <c r="AB65">
        <v>4.8</v>
      </c>
      <c r="AC65">
        <v>0</v>
      </c>
      <c r="AD65">
        <v>1.92</v>
      </c>
      <c r="AE65">
        <v>0</v>
      </c>
      <c r="AF65">
        <v>0.96</v>
      </c>
      <c r="AG65">
        <v>0.62</v>
      </c>
      <c r="AH65">
        <v>50</v>
      </c>
      <c r="AI65">
        <v>100</v>
      </c>
      <c r="AJ65">
        <v>0</v>
      </c>
      <c r="AK65">
        <v>28.81</v>
      </c>
      <c r="AL65">
        <v>267.75</v>
      </c>
      <c r="AM65">
        <v>24.01</v>
      </c>
    </row>
    <row r="66" spans="7:39">
      <c r="G66" t="s">
        <v>108</v>
      </c>
      <c r="H66" s="73">
        <v>0.62</v>
      </c>
      <c r="I66" s="46">
        <v>0</v>
      </c>
      <c r="J66" s="46">
        <v>1.92</v>
      </c>
      <c r="K66" s="46">
        <v>52.82</v>
      </c>
      <c r="L66" s="46">
        <v>7.58</v>
      </c>
      <c r="M66" s="74">
        <v>0</v>
      </c>
      <c r="N66" s="73">
        <v>267.75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1.82</v>
      </c>
      <c r="X66">
        <v>100</v>
      </c>
      <c r="Y66">
        <v>0</v>
      </c>
      <c r="Z66">
        <v>75</v>
      </c>
      <c r="AA66">
        <v>0</v>
      </c>
      <c r="AB66">
        <v>4.8</v>
      </c>
      <c r="AC66">
        <v>0</v>
      </c>
      <c r="AD66">
        <v>1.92</v>
      </c>
      <c r="AE66">
        <v>0</v>
      </c>
      <c r="AF66">
        <v>0.96</v>
      </c>
      <c r="AG66">
        <v>0.62</v>
      </c>
      <c r="AH66">
        <v>50</v>
      </c>
      <c r="AI66">
        <v>100</v>
      </c>
      <c r="AJ66">
        <v>0</v>
      </c>
      <c r="AK66">
        <v>28.81</v>
      </c>
      <c r="AL66">
        <v>267.75</v>
      </c>
      <c r="AM66">
        <v>24.01</v>
      </c>
    </row>
    <row r="67" spans="7:39">
      <c r="G67" t="s">
        <v>109</v>
      </c>
      <c r="H67" s="73">
        <v>0.48</v>
      </c>
      <c r="I67" s="46">
        <v>0</v>
      </c>
      <c r="J67" s="46">
        <v>1.92</v>
      </c>
      <c r="K67" s="46">
        <v>40.72</v>
      </c>
      <c r="L67" s="46">
        <v>7.27</v>
      </c>
      <c r="M67" s="74">
        <v>0</v>
      </c>
      <c r="N67" s="73">
        <v>267.75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1.51</v>
      </c>
      <c r="X67">
        <v>100</v>
      </c>
      <c r="Y67">
        <v>0</v>
      </c>
      <c r="Z67">
        <v>75</v>
      </c>
      <c r="AA67">
        <v>0</v>
      </c>
      <c r="AB67">
        <v>4.8</v>
      </c>
      <c r="AC67">
        <v>0</v>
      </c>
      <c r="AD67">
        <v>1.92</v>
      </c>
      <c r="AE67">
        <v>0</v>
      </c>
      <c r="AF67">
        <v>0.96</v>
      </c>
      <c r="AG67">
        <v>0.48</v>
      </c>
      <c r="AH67">
        <v>50</v>
      </c>
      <c r="AI67">
        <v>100</v>
      </c>
      <c r="AJ67">
        <v>0</v>
      </c>
      <c r="AK67">
        <v>22.47</v>
      </c>
      <c r="AL67">
        <v>267.75</v>
      </c>
      <c r="AM67">
        <v>18.25</v>
      </c>
    </row>
    <row r="68" spans="7:39">
      <c r="G68" t="s">
        <v>110</v>
      </c>
      <c r="H68" s="73">
        <v>0.48</v>
      </c>
      <c r="I68" s="46">
        <v>0</v>
      </c>
      <c r="J68" s="46">
        <v>1.92</v>
      </c>
      <c r="K68" s="46">
        <v>31.599999999999998</v>
      </c>
      <c r="L68" s="46">
        <v>6.96</v>
      </c>
      <c r="M68" s="74">
        <v>0</v>
      </c>
      <c r="N68" s="73">
        <v>267.75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1.2</v>
      </c>
      <c r="X68">
        <v>100</v>
      </c>
      <c r="Y68">
        <v>0</v>
      </c>
      <c r="Z68">
        <v>75</v>
      </c>
      <c r="AA68">
        <v>0</v>
      </c>
      <c r="AB68">
        <v>4.8</v>
      </c>
      <c r="AC68">
        <v>0</v>
      </c>
      <c r="AD68">
        <v>1.92</v>
      </c>
      <c r="AE68">
        <v>0</v>
      </c>
      <c r="AF68">
        <v>0.96</v>
      </c>
      <c r="AG68">
        <v>0.48</v>
      </c>
      <c r="AH68">
        <v>50</v>
      </c>
      <c r="AI68">
        <v>100</v>
      </c>
      <c r="AJ68">
        <v>0</v>
      </c>
      <c r="AK68">
        <v>18.149999999999999</v>
      </c>
      <c r="AL68">
        <v>267.75</v>
      </c>
      <c r="AM68">
        <v>13.45</v>
      </c>
    </row>
    <row r="69" spans="7:39">
      <c r="G69" t="s">
        <v>111</v>
      </c>
      <c r="H69" s="73">
        <v>0.48</v>
      </c>
      <c r="I69" s="46">
        <v>0</v>
      </c>
      <c r="J69" s="46">
        <v>1.92</v>
      </c>
      <c r="K69" s="46">
        <v>0</v>
      </c>
      <c r="L69" s="46">
        <v>6.67</v>
      </c>
      <c r="M69" s="74">
        <v>0</v>
      </c>
      <c r="N69" s="73">
        <v>267.75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0.91</v>
      </c>
      <c r="X69">
        <v>100</v>
      </c>
      <c r="Y69">
        <v>0</v>
      </c>
      <c r="Z69">
        <v>75</v>
      </c>
      <c r="AA69">
        <v>0</v>
      </c>
      <c r="AB69">
        <v>4.8</v>
      </c>
      <c r="AC69">
        <v>0</v>
      </c>
      <c r="AD69">
        <v>1.92</v>
      </c>
      <c r="AE69">
        <v>0</v>
      </c>
      <c r="AF69">
        <v>0.96</v>
      </c>
      <c r="AG69">
        <v>0.48</v>
      </c>
      <c r="AH69">
        <v>50</v>
      </c>
      <c r="AI69">
        <v>100</v>
      </c>
      <c r="AJ69">
        <v>0</v>
      </c>
      <c r="AK69">
        <v>0</v>
      </c>
      <c r="AL69">
        <v>267.75</v>
      </c>
      <c r="AM69">
        <v>0</v>
      </c>
    </row>
    <row r="70" spans="7:39">
      <c r="G70" t="s">
        <v>112</v>
      </c>
      <c r="H70" s="73">
        <v>0.48</v>
      </c>
      <c r="I70" s="46">
        <v>0</v>
      </c>
      <c r="J70" s="46">
        <v>1.92</v>
      </c>
      <c r="K70" s="46">
        <v>0</v>
      </c>
      <c r="L70" s="46">
        <v>6.35</v>
      </c>
      <c r="M70" s="74">
        <v>0</v>
      </c>
      <c r="N70" s="73">
        <v>267.75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0.59</v>
      </c>
      <c r="X70">
        <v>100</v>
      </c>
      <c r="Y70">
        <v>0</v>
      </c>
      <c r="Z70">
        <v>75</v>
      </c>
      <c r="AA70">
        <v>0</v>
      </c>
      <c r="AB70">
        <v>4.8</v>
      </c>
      <c r="AC70">
        <v>0</v>
      </c>
      <c r="AD70">
        <v>1.92</v>
      </c>
      <c r="AE70">
        <v>0</v>
      </c>
      <c r="AF70">
        <v>0.96</v>
      </c>
      <c r="AG70">
        <v>0.48</v>
      </c>
      <c r="AH70">
        <v>50</v>
      </c>
      <c r="AI70">
        <v>100</v>
      </c>
      <c r="AJ70">
        <v>0</v>
      </c>
      <c r="AK70">
        <v>0</v>
      </c>
      <c r="AL70">
        <v>267.75</v>
      </c>
      <c r="AM70">
        <v>0</v>
      </c>
    </row>
    <row r="71" spans="7:39">
      <c r="G71" t="s">
        <v>113</v>
      </c>
      <c r="H71" s="73">
        <v>0.48</v>
      </c>
      <c r="I71" s="46">
        <v>0</v>
      </c>
      <c r="J71" s="46">
        <v>1.92</v>
      </c>
      <c r="K71" s="46">
        <v>0</v>
      </c>
      <c r="L71" s="46">
        <v>6.14</v>
      </c>
      <c r="M71" s="74">
        <v>0</v>
      </c>
      <c r="N71" s="73">
        <v>267.75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0.38</v>
      </c>
      <c r="X71">
        <v>100</v>
      </c>
      <c r="Y71">
        <v>0</v>
      </c>
      <c r="Z71">
        <v>75</v>
      </c>
      <c r="AA71">
        <v>0</v>
      </c>
      <c r="AB71">
        <v>4.8</v>
      </c>
      <c r="AC71">
        <v>0</v>
      </c>
      <c r="AD71">
        <v>1.92</v>
      </c>
      <c r="AE71">
        <v>0</v>
      </c>
      <c r="AF71">
        <v>0.96</v>
      </c>
      <c r="AG71">
        <v>0.48</v>
      </c>
      <c r="AH71">
        <v>50</v>
      </c>
      <c r="AI71">
        <v>100</v>
      </c>
      <c r="AJ71">
        <v>0</v>
      </c>
      <c r="AK71">
        <v>0</v>
      </c>
      <c r="AL71">
        <v>267.75</v>
      </c>
      <c r="AM71">
        <v>0</v>
      </c>
    </row>
    <row r="72" spans="7:39">
      <c r="G72" t="s">
        <v>114</v>
      </c>
      <c r="H72" s="73">
        <v>0.48</v>
      </c>
      <c r="I72" s="46">
        <v>0</v>
      </c>
      <c r="J72" s="46">
        <v>1.92</v>
      </c>
      <c r="K72" s="46">
        <v>0</v>
      </c>
      <c r="L72" s="46">
        <v>6</v>
      </c>
      <c r="M72" s="74">
        <v>0</v>
      </c>
      <c r="N72" s="73">
        <v>267.75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0.24</v>
      </c>
      <c r="X72">
        <v>100</v>
      </c>
      <c r="Y72">
        <v>0</v>
      </c>
      <c r="Z72">
        <v>75</v>
      </c>
      <c r="AA72">
        <v>0</v>
      </c>
      <c r="AB72">
        <v>4.8</v>
      </c>
      <c r="AC72">
        <v>0</v>
      </c>
      <c r="AD72">
        <v>1.92</v>
      </c>
      <c r="AE72">
        <v>0</v>
      </c>
      <c r="AF72">
        <v>0.96</v>
      </c>
      <c r="AG72">
        <v>0.48</v>
      </c>
      <c r="AH72">
        <v>50</v>
      </c>
      <c r="AI72">
        <v>100</v>
      </c>
      <c r="AJ72">
        <v>0</v>
      </c>
      <c r="AK72">
        <v>0</v>
      </c>
      <c r="AL72">
        <v>267.75</v>
      </c>
      <c r="AM72">
        <v>0</v>
      </c>
    </row>
    <row r="73" spans="7:39">
      <c r="G73" t="s">
        <v>115</v>
      </c>
      <c r="H73" s="73">
        <v>0.48</v>
      </c>
      <c r="I73" s="46">
        <v>0</v>
      </c>
      <c r="J73" s="46">
        <v>1.92</v>
      </c>
      <c r="K73" s="46">
        <v>0</v>
      </c>
      <c r="L73" s="46">
        <v>5.8599999999999994</v>
      </c>
      <c r="M73" s="74">
        <v>0</v>
      </c>
      <c r="N73" s="73">
        <v>267.75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0.1</v>
      </c>
      <c r="X73">
        <v>100</v>
      </c>
      <c r="Y73">
        <v>0</v>
      </c>
      <c r="Z73">
        <v>75</v>
      </c>
      <c r="AA73">
        <v>0</v>
      </c>
      <c r="AB73">
        <v>4.8</v>
      </c>
      <c r="AC73">
        <v>0</v>
      </c>
      <c r="AD73">
        <v>1.92</v>
      </c>
      <c r="AE73">
        <v>0</v>
      </c>
      <c r="AF73">
        <v>0.96</v>
      </c>
      <c r="AG73">
        <v>0.48</v>
      </c>
      <c r="AH73">
        <v>50</v>
      </c>
      <c r="AI73">
        <v>100</v>
      </c>
      <c r="AJ73">
        <v>0</v>
      </c>
      <c r="AK73">
        <v>0</v>
      </c>
      <c r="AL73">
        <v>267.75</v>
      </c>
      <c r="AM73">
        <v>0</v>
      </c>
    </row>
    <row r="74" spans="7:39">
      <c r="G74" t="s">
        <v>116</v>
      </c>
      <c r="H74" s="73">
        <v>0.48</v>
      </c>
      <c r="I74" s="46">
        <v>0</v>
      </c>
      <c r="J74" s="46">
        <v>1.92</v>
      </c>
      <c r="K74" s="46">
        <v>0</v>
      </c>
      <c r="L74" s="46">
        <v>5.76</v>
      </c>
      <c r="M74" s="74">
        <v>0</v>
      </c>
      <c r="N74" s="73">
        <v>267.75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100</v>
      </c>
      <c r="Y74">
        <v>0</v>
      </c>
      <c r="Z74">
        <v>75</v>
      </c>
      <c r="AA74">
        <v>0</v>
      </c>
      <c r="AB74">
        <v>4.8</v>
      </c>
      <c r="AC74">
        <v>0</v>
      </c>
      <c r="AD74">
        <v>1.92</v>
      </c>
      <c r="AE74">
        <v>0</v>
      </c>
      <c r="AF74">
        <v>0.96</v>
      </c>
      <c r="AG74">
        <v>0.48</v>
      </c>
      <c r="AH74">
        <v>50</v>
      </c>
      <c r="AI74">
        <v>100</v>
      </c>
      <c r="AJ74">
        <v>0</v>
      </c>
      <c r="AK74">
        <v>0</v>
      </c>
      <c r="AL74">
        <v>267.75</v>
      </c>
      <c r="AM74">
        <v>0</v>
      </c>
    </row>
    <row r="75" spans="7:39">
      <c r="G75" t="s">
        <v>117</v>
      </c>
      <c r="H75" s="73">
        <v>0.53</v>
      </c>
      <c r="I75" s="46">
        <v>0</v>
      </c>
      <c r="J75" s="46">
        <v>1.92</v>
      </c>
      <c r="K75" s="46">
        <v>0</v>
      </c>
      <c r="L75" s="46">
        <v>5.76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100</v>
      </c>
      <c r="Y75">
        <v>25</v>
      </c>
      <c r="Z75">
        <v>75</v>
      </c>
      <c r="AA75">
        <v>55</v>
      </c>
      <c r="AB75">
        <v>4.8</v>
      </c>
      <c r="AC75">
        <v>0</v>
      </c>
      <c r="AD75">
        <v>1.92</v>
      </c>
      <c r="AE75">
        <v>0</v>
      </c>
      <c r="AF75">
        <v>0.96</v>
      </c>
      <c r="AG75">
        <v>0.53</v>
      </c>
      <c r="AH75">
        <v>50</v>
      </c>
      <c r="AI75">
        <v>100</v>
      </c>
      <c r="AJ75">
        <v>0</v>
      </c>
      <c r="AK75">
        <v>0</v>
      </c>
      <c r="AL75">
        <v>132.97999999999999</v>
      </c>
      <c r="AM75">
        <v>0</v>
      </c>
    </row>
    <row r="76" spans="7:39">
      <c r="G76" t="s">
        <v>118</v>
      </c>
      <c r="H76" s="73">
        <v>0.53</v>
      </c>
      <c r="I76" s="46">
        <v>0</v>
      </c>
      <c r="J76" s="46">
        <v>1.92</v>
      </c>
      <c r="K76" s="46">
        <v>0</v>
      </c>
      <c r="L76" s="46">
        <v>5.76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100</v>
      </c>
      <c r="Y76">
        <v>25</v>
      </c>
      <c r="Z76">
        <v>75</v>
      </c>
      <c r="AA76">
        <v>55</v>
      </c>
      <c r="AB76">
        <v>4.8</v>
      </c>
      <c r="AC76">
        <v>0</v>
      </c>
      <c r="AD76">
        <v>1.92</v>
      </c>
      <c r="AE76">
        <v>0</v>
      </c>
      <c r="AF76">
        <v>0.96</v>
      </c>
      <c r="AG76">
        <v>0.53</v>
      </c>
      <c r="AH76">
        <v>50</v>
      </c>
      <c r="AI76">
        <v>100</v>
      </c>
      <c r="AJ76">
        <v>0</v>
      </c>
      <c r="AK76">
        <v>0</v>
      </c>
      <c r="AL76">
        <v>132.97999999999999</v>
      </c>
      <c r="AM76">
        <v>0</v>
      </c>
    </row>
    <row r="77" spans="7:39">
      <c r="G77" t="s">
        <v>119</v>
      </c>
      <c r="H77" s="73">
        <v>0.53</v>
      </c>
      <c r="I77" s="46">
        <v>0</v>
      </c>
      <c r="J77" s="46">
        <v>1.92</v>
      </c>
      <c r="K77" s="46">
        <v>0</v>
      </c>
      <c r="L77" s="46">
        <v>5.76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100</v>
      </c>
      <c r="Y77">
        <v>25</v>
      </c>
      <c r="Z77">
        <v>75</v>
      </c>
      <c r="AA77">
        <v>55</v>
      </c>
      <c r="AB77">
        <v>4.8</v>
      </c>
      <c r="AC77">
        <v>0</v>
      </c>
      <c r="AD77">
        <v>1.92</v>
      </c>
      <c r="AE77">
        <v>0</v>
      </c>
      <c r="AF77">
        <v>0.96</v>
      </c>
      <c r="AG77">
        <v>0.53</v>
      </c>
      <c r="AH77">
        <v>50</v>
      </c>
      <c r="AI77">
        <v>100</v>
      </c>
      <c r="AJ77">
        <v>0</v>
      </c>
      <c r="AK77">
        <v>0</v>
      </c>
      <c r="AL77">
        <v>132.97999999999999</v>
      </c>
      <c r="AM77">
        <v>0</v>
      </c>
    </row>
    <row r="78" spans="7:39">
      <c r="G78" t="s">
        <v>120</v>
      </c>
      <c r="H78" s="73">
        <v>0.53</v>
      </c>
      <c r="I78" s="46">
        <v>0</v>
      </c>
      <c r="J78" s="46">
        <v>1.92</v>
      </c>
      <c r="K78" s="46">
        <v>0</v>
      </c>
      <c r="L78" s="46">
        <v>5.76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100</v>
      </c>
      <c r="Y78">
        <v>25</v>
      </c>
      <c r="Z78">
        <v>75</v>
      </c>
      <c r="AA78">
        <v>55</v>
      </c>
      <c r="AB78">
        <v>4.8</v>
      </c>
      <c r="AC78">
        <v>0</v>
      </c>
      <c r="AD78">
        <v>1.92</v>
      </c>
      <c r="AE78">
        <v>0</v>
      </c>
      <c r="AF78">
        <v>0.96</v>
      </c>
      <c r="AG78">
        <v>0.53</v>
      </c>
      <c r="AH78">
        <v>50</v>
      </c>
      <c r="AI78">
        <v>100</v>
      </c>
      <c r="AJ78">
        <v>0</v>
      </c>
      <c r="AK78">
        <v>0</v>
      </c>
      <c r="AL78">
        <v>132.97999999999999</v>
      </c>
      <c r="AM78">
        <v>0</v>
      </c>
    </row>
    <row r="79" spans="7:39">
      <c r="G79" t="s">
        <v>121</v>
      </c>
      <c r="H79" s="73">
        <v>0.53</v>
      </c>
      <c r="I79" s="46">
        <v>0</v>
      </c>
      <c r="J79" s="46">
        <v>1.92</v>
      </c>
      <c r="K79" s="46">
        <v>0</v>
      </c>
      <c r="L79" s="46">
        <v>5.76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100</v>
      </c>
      <c r="Y79">
        <v>25</v>
      </c>
      <c r="Z79">
        <v>75</v>
      </c>
      <c r="AA79">
        <v>55</v>
      </c>
      <c r="AB79">
        <v>4.8</v>
      </c>
      <c r="AC79">
        <v>0</v>
      </c>
      <c r="AD79">
        <v>1.92</v>
      </c>
      <c r="AE79">
        <v>0</v>
      </c>
      <c r="AF79">
        <v>0.96</v>
      </c>
      <c r="AG79">
        <v>0.53</v>
      </c>
      <c r="AH79">
        <v>50</v>
      </c>
      <c r="AI79">
        <v>100</v>
      </c>
      <c r="AJ79">
        <v>0</v>
      </c>
      <c r="AK79">
        <v>0</v>
      </c>
      <c r="AL79">
        <v>132.97999999999999</v>
      </c>
      <c r="AM79">
        <v>0</v>
      </c>
    </row>
    <row r="80" spans="7:39">
      <c r="G80" t="s">
        <v>122</v>
      </c>
      <c r="H80" s="73">
        <v>0.53</v>
      </c>
      <c r="I80" s="46">
        <v>0</v>
      </c>
      <c r="J80" s="46">
        <v>1.92</v>
      </c>
      <c r="K80" s="46">
        <v>0</v>
      </c>
      <c r="L80" s="46">
        <v>5.76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100</v>
      </c>
      <c r="Y80">
        <v>25</v>
      </c>
      <c r="Z80">
        <v>75</v>
      </c>
      <c r="AA80">
        <v>55</v>
      </c>
      <c r="AB80">
        <v>4.8</v>
      </c>
      <c r="AC80">
        <v>0</v>
      </c>
      <c r="AD80">
        <v>1.92</v>
      </c>
      <c r="AE80">
        <v>0</v>
      </c>
      <c r="AF80">
        <v>0.96</v>
      </c>
      <c r="AG80">
        <v>0.53</v>
      </c>
      <c r="AH80">
        <v>50</v>
      </c>
      <c r="AI80">
        <v>100</v>
      </c>
      <c r="AJ80">
        <v>0</v>
      </c>
      <c r="AK80">
        <v>0</v>
      </c>
      <c r="AL80">
        <v>132.97999999999999</v>
      </c>
      <c r="AM80">
        <v>0</v>
      </c>
    </row>
    <row r="81" spans="7:39">
      <c r="G81" t="s">
        <v>123</v>
      </c>
      <c r="H81" s="73">
        <v>0.53</v>
      </c>
      <c r="I81" s="46">
        <v>0</v>
      </c>
      <c r="J81" s="46">
        <v>1.92</v>
      </c>
      <c r="K81" s="46">
        <v>0</v>
      </c>
      <c r="L81" s="46">
        <v>5.76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100</v>
      </c>
      <c r="Y81">
        <v>25</v>
      </c>
      <c r="Z81">
        <v>75</v>
      </c>
      <c r="AA81">
        <v>55</v>
      </c>
      <c r="AB81">
        <v>4.8</v>
      </c>
      <c r="AC81">
        <v>0</v>
      </c>
      <c r="AD81">
        <v>1.92</v>
      </c>
      <c r="AE81">
        <v>0</v>
      </c>
      <c r="AF81">
        <v>0.96</v>
      </c>
      <c r="AG81">
        <v>0.53</v>
      </c>
      <c r="AH81">
        <v>50</v>
      </c>
      <c r="AI81">
        <v>100</v>
      </c>
      <c r="AJ81">
        <v>0</v>
      </c>
      <c r="AK81">
        <v>0</v>
      </c>
      <c r="AL81">
        <v>132.97999999999999</v>
      </c>
      <c r="AM81">
        <v>0</v>
      </c>
    </row>
    <row r="82" spans="7:39">
      <c r="G82" t="s">
        <v>124</v>
      </c>
      <c r="H82" s="73">
        <v>0.53</v>
      </c>
      <c r="I82" s="46">
        <v>0</v>
      </c>
      <c r="J82" s="46">
        <v>1.92</v>
      </c>
      <c r="K82" s="46">
        <v>0</v>
      </c>
      <c r="L82" s="46">
        <v>5.76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100</v>
      </c>
      <c r="Y82">
        <v>25</v>
      </c>
      <c r="Z82">
        <v>75</v>
      </c>
      <c r="AA82">
        <v>55</v>
      </c>
      <c r="AB82">
        <v>4.8</v>
      </c>
      <c r="AC82">
        <v>0</v>
      </c>
      <c r="AD82">
        <v>1.92</v>
      </c>
      <c r="AE82">
        <v>0</v>
      </c>
      <c r="AF82">
        <v>0.96</v>
      </c>
      <c r="AG82">
        <v>0.53</v>
      </c>
      <c r="AH82">
        <v>50</v>
      </c>
      <c r="AI82">
        <v>100</v>
      </c>
      <c r="AJ82">
        <v>0</v>
      </c>
      <c r="AK82">
        <v>0</v>
      </c>
      <c r="AL82">
        <v>132.97999999999999</v>
      </c>
      <c r="AM82">
        <v>0</v>
      </c>
    </row>
    <row r="83" spans="7:39">
      <c r="G83" t="s">
        <v>125</v>
      </c>
      <c r="H83" s="73">
        <v>0.53</v>
      </c>
      <c r="I83" s="46">
        <v>0</v>
      </c>
      <c r="J83" s="46">
        <v>1.92</v>
      </c>
      <c r="K83" s="46">
        <v>0</v>
      </c>
      <c r="L83" s="46">
        <v>5.76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25</v>
      </c>
      <c r="Z83">
        <v>75</v>
      </c>
      <c r="AA83">
        <v>55</v>
      </c>
      <c r="AB83">
        <v>4.8</v>
      </c>
      <c r="AC83">
        <v>0</v>
      </c>
      <c r="AD83">
        <v>1.92</v>
      </c>
      <c r="AE83">
        <v>0</v>
      </c>
      <c r="AF83">
        <v>0.96</v>
      </c>
      <c r="AG83">
        <v>0.53</v>
      </c>
      <c r="AH83">
        <v>50</v>
      </c>
      <c r="AI83">
        <v>100</v>
      </c>
      <c r="AJ83">
        <v>0</v>
      </c>
      <c r="AK83">
        <v>0</v>
      </c>
      <c r="AL83">
        <v>132.97999999999999</v>
      </c>
      <c r="AM83">
        <v>0</v>
      </c>
    </row>
    <row r="84" spans="7:39">
      <c r="G84" t="s">
        <v>126</v>
      </c>
      <c r="H84" s="73">
        <v>0.53</v>
      </c>
      <c r="I84" s="46">
        <v>0</v>
      </c>
      <c r="J84" s="46">
        <v>1.92</v>
      </c>
      <c r="K84" s="46">
        <v>0</v>
      </c>
      <c r="L84" s="46">
        <v>5.76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25</v>
      </c>
      <c r="Z84">
        <v>75</v>
      </c>
      <c r="AA84">
        <v>55</v>
      </c>
      <c r="AB84">
        <v>4.8</v>
      </c>
      <c r="AC84">
        <v>0</v>
      </c>
      <c r="AD84">
        <v>1.92</v>
      </c>
      <c r="AE84">
        <v>0</v>
      </c>
      <c r="AF84">
        <v>0.96</v>
      </c>
      <c r="AG84">
        <v>0.53</v>
      </c>
      <c r="AH84">
        <v>50</v>
      </c>
      <c r="AI84">
        <v>100</v>
      </c>
      <c r="AJ84">
        <v>0</v>
      </c>
      <c r="AK84">
        <v>0</v>
      </c>
      <c r="AL84">
        <v>132.97999999999999</v>
      </c>
      <c r="AM84">
        <v>0</v>
      </c>
    </row>
    <row r="85" spans="7:39">
      <c r="G85" t="s">
        <v>127</v>
      </c>
      <c r="H85" s="73">
        <v>0.53</v>
      </c>
      <c r="I85" s="46">
        <v>0</v>
      </c>
      <c r="J85" s="46">
        <v>1.92</v>
      </c>
      <c r="K85" s="46">
        <v>0</v>
      </c>
      <c r="L85" s="46">
        <v>5.76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25</v>
      </c>
      <c r="Z85">
        <v>75</v>
      </c>
      <c r="AA85">
        <v>55</v>
      </c>
      <c r="AB85">
        <v>4.8</v>
      </c>
      <c r="AC85">
        <v>0</v>
      </c>
      <c r="AD85">
        <v>1.92</v>
      </c>
      <c r="AE85">
        <v>0</v>
      </c>
      <c r="AF85">
        <v>0.96</v>
      </c>
      <c r="AG85">
        <v>0.53</v>
      </c>
      <c r="AH85">
        <v>50</v>
      </c>
      <c r="AI85">
        <v>100</v>
      </c>
      <c r="AJ85">
        <v>0</v>
      </c>
      <c r="AK85">
        <v>0</v>
      </c>
      <c r="AL85">
        <v>132.97999999999999</v>
      </c>
      <c r="AM85">
        <v>0</v>
      </c>
    </row>
    <row r="86" spans="7:39">
      <c r="G86" t="s">
        <v>128</v>
      </c>
      <c r="H86" s="73">
        <v>0.53</v>
      </c>
      <c r="I86" s="46">
        <v>0</v>
      </c>
      <c r="J86" s="46">
        <v>1.92</v>
      </c>
      <c r="K86" s="46">
        <v>0</v>
      </c>
      <c r="L86" s="46">
        <v>5.76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25</v>
      </c>
      <c r="Z86">
        <v>75</v>
      </c>
      <c r="AA86">
        <v>55</v>
      </c>
      <c r="AB86">
        <v>4.8</v>
      </c>
      <c r="AC86">
        <v>0</v>
      </c>
      <c r="AD86">
        <v>1.92</v>
      </c>
      <c r="AE86">
        <v>0</v>
      </c>
      <c r="AF86">
        <v>0.96</v>
      </c>
      <c r="AG86">
        <v>0.53</v>
      </c>
      <c r="AH86">
        <v>50</v>
      </c>
      <c r="AI86">
        <v>100</v>
      </c>
      <c r="AJ86">
        <v>0</v>
      </c>
      <c r="AK86">
        <v>0</v>
      </c>
      <c r="AL86">
        <v>132.97999999999999</v>
      </c>
      <c r="AM86">
        <v>0</v>
      </c>
    </row>
    <row r="87" spans="7:39">
      <c r="G87" t="s">
        <v>129</v>
      </c>
      <c r="H87" s="73">
        <v>0.53</v>
      </c>
      <c r="I87" s="46">
        <v>0</v>
      </c>
      <c r="J87" s="46">
        <v>1.92</v>
      </c>
      <c r="K87" s="46">
        <v>0</v>
      </c>
      <c r="L87" s="46">
        <v>5.76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25</v>
      </c>
      <c r="Z87">
        <v>75</v>
      </c>
      <c r="AA87">
        <v>55</v>
      </c>
      <c r="AB87">
        <v>4.8</v>
      </c>
      <c r="AC87">
        <v>0</v>
      </c>
      <c r="AD87">
        <v>1.92</v>
      </c>
      <c r="AE87">
        <v>0</v>
      </c>
      <c r="AF87">
        <v>0.96</v>
      </c>
      <c r="AG87">
        <v>0.53</v>
      </c>
      <c r="AH87">
        <v>50</v>
      </c>
      <c r="AI87">
        <v>100</v>
      </c>
      <c r="AJ87">
        <v>0</v>
      </c>
      <c r="AK87">
        <v>0</v>
      </c>
      <c r="AL87">
        <v>132.97999999999999</v>
      </c>
      <c r="AM87">
        <v>0</v>
      </c>
    </row>
    <row r="88" spans="7:39">
      <c r="G88" t="s">
        <v>130</v>
      </c>
      <c r="H88" s="73">
        <v>0.53</v>
      </c>
      <c r="I88" s="46">
        <v>0</v>
      </c>
      <c r="J88" s="46">
        <v>1.92</v>
      </c>
      <c r="K88" s="46">
        <v>0</v>
      </c>
      <c r="L88" s="46">
        <v>5.76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25</v>
      </c>
      <c r="Z88">
        <v>75</v>
      </c>
      <c r="AA88">
        <v>55</v>
      </c>
      <c r="AB88">
        <v>4.8</v>
      </c>
      <c r="AC88">
        <v>0</v>
      </c>
      <c r="AD88">
        <v>1.92</v>
      </c>
      <c r="AE88">
        <v>0</v>
      </c>
      <c r="AF88">
        <v>0.96</v>
      </c>
      <c r="AG88">
        <v>0.53</v>
      </c>
      <c r="AH88">
        <v>50</v>
      </c>
      <c r="AI88">
        <v>100</v>
      </c>
      <c r="AJ88">
        <v>0</v>
      </c>
      <c r="AK88">
        <v>0</v>
      </c>
      <c r="AL88">
        <v>132.97999999999999</v>
      </c>
      <c r="AM88">
        <v>0</v>
      </c>
    </row>
    <row r="89" spans="7:39">
      <c r="G89" t="s">
        <v>131</v>
      </c>
      <c r="H89" s="73">
        <v>0.53</v>
      </c>
      <c r="I89" s="46">
        <v>0</v>
      </c>
      <c r="J89" s="46">
        <v>1.92</v>
      </c>
      <c r="K89" s="46">
        <v>0</v>
      </c>
      <c r="L89" s="46">
        <v>5.76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25</v>
      </c>
      <c r="Z89">
        <v>75</v>
      </c>
      <c r="AA89">
        <v>55</v>
      </c>
      <c r="AB89">
        <v>4.8</v>
      </c>
      <c r="AC89">
        <v>0</v>
      </c>
      <c r="AD89">
        <v>1.92</v>
      </c>
      <c r="AE89">
        <v>0</v>
      </c>
      <c r="AF89">
        <v>0.96</v>
      </c>
      <c r="AG89">
        <v>0.53</v>
      </c>
      <c r="AH89">
        <v>50</v>
      </c>
      <c r="AI89">
        <v>100</v>
      </c>
      <c r="AJ89">
        <v>0</v>
      </c>
      <c r="AK89">
        <v>0</v>
      </c>
      <c r="AL89">
        <v>132.97999999999999</v>
      </c>
      <c r="AM89">
        <v>0</v>
      </c>
    </row>
    <row r="90" spans="7:39">
      <c r="G90" t="s">
        <v>132</v>
      </c>
      <c r="H90" s="73">
        <v>0.53</v>
      </c>
      <c r="I90" s="46">
        <v>0</v>
      </c>
      <c r="J90" s="46">
        <v>1.92</v>
      </c>
      <c r="K90" s="46">
        <v>0</v>
      </c>
      <c r="L90" s="46">
        <v>5.76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25</v>
      </c>
      <c r="Z90">
        <v>75</v>
      </c>
      <c r="AA90">
        <v>55</v>
      </c>
      <c r="AB90">
        <v>4.8</v>
      </c>
      <c r="AC90">
        <v>0</v>
      </c>
      <c r="AD90">
        <v>1.92</v>
      </c>
      <c r="AE90">
        <v>0</v>
      </c>
      <c r="AF90">
        <v>0.96</v>
      </c>
      <c r="AG90">
        <v>0.53</v>
      </c>
      <c r="AH90">
        <v>50</v>
      </c>
      <c r="AI90">
        <v>100</v>
      </c>
      <c r="AJ90">
        <v>0</v>
      </c>
      <c r="AK90">
        <v>0</v>
      </c>
      <c r="AL90">
        <v>132.97999999999999</v>
      </c>
      <c r="AM90">
        <v>0</v>
      </c>
    </row>
    <row r="91" spans="7:39">
      <c r="G91" t="s">
        <v>133</v>
      </c>
      <c r="H91" s="73">
        <v>0.48</v>
      </c>
      <c r="I91" s="46">
        <v>0</v>
      </c>
      <c r="J91" s="46">
        <v>1.92</v>
      </c>
      <c r="K91" s="46">
        <v>0</v>
      </c>
      <c r="L91" s="46">
        <v>5.76</v>
      </c>
      <c r="M91" s="74">
        <v>0</v>
      </c>
      <c r="N91" s="73">
        <v>327.26</v>
      </c>
      <c r="O91" s="46">
        <v>284.64999999999998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75</v>
      </c>
      <c r="AA91">
        <v>55</v>
      </c>
      <c r="AB91">
        <v>4.8</v>
      </c>
      <c r="AC91">
        <v>0</v>
      </c>
      <c r="AD91">
        <v>1.92</v>
      </c>
      <c r="AE91">
        <v>59.65</v>
      </c>
      <c r="AF91">
        <v>0.96</v>
      </c>
      <c r="AG91">
        <v>0.48</v>
      </c>
      <c r="AH91">
        <v>50</v>
      </c>
      <c r="AI91">
        <v>100</v>
      </c>
      <c r="AJ91">
        <v>139.28</v>
      </c>
      <c r="AK91">
        <v>0</v>
      </c>
      <c r="AL91">
        <v>132.97999999999999</v>
      </c>
      <c r="AM91">
        <v>0</v>
      </c>
    </row>
    <row r="92" spans="7:39">
      <c r="G92" t="s">
        <v>134</v>
      </c>
      <c r="H92" s="73">
        <v>0.48</v>
      </c>
      <c r="I92" s="46">
        <v>0</v>
      </c>
      <c r="J92" s="46">
        <v>1.92</v>
      </c>
      <c r="K92" s="46">
        <v>0</v>
      </c>
      <c r="L92" s="46">
        <v>5.76</v>
      </c>
      <c r="M92" s="74">
        <v>0</v>
      </c>
      <c r="N92" s="73">
        <v>327.26</v>
      </c>
      <c r="O92" s="46">
        <v>284.64999999999998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75</v>
      </c>
      <c r="AA92">
        <v>55</v>
      </c>
      <c r="AB92">
        <v>4.8</v>
      </c>
      <c r="AC92">
        <v>0</v>
      </c>
      <c r="AD92">
        <v>1.92</v>
      </c>
      <c r="AE92">
        <v>59.65</v>
      </c>
      <c r="AF92">
        <v>0.96</v>
      </c>
      <c r="AG92">
        <v>0.48</v>
      </c>
      <c r="AH92">
        <v>50</v>
      </c>
      <c r="AI92">
        <v>100</v>
      </c>
      <c r="AJ92">
        <v>139.28</v>
      </c>
      <c r="AK92">
        <v>0</v>
      </c>
      <c r="AL92">
        <v>132.97999999999999</v>
      </c>
      <c r="AM92">
        <v>0</v>
      </c>
    </row>
    <row r="93" spans="7:39">
      <c r="G93" t="s">
        <v>135</v>
      </c>
      <c r="H93" s="73">
        <v>0.48</v>
      </c>
      <c r="I93" s="46">
        <v>0</v>
      </c>
      <c r="J93" s="46">
        <v>1.92</v>
      </c>
      <c r="K93" s="46">
        <v>0</v>
      </c>
      <c r="L93" s="46">
        <v>5.76</v>
      </c>
      <c r="M93" s="74">
        <v>0</v>
      </c>
      <c r="N93" s="73">
        <v>327.26</v>
      </c>
      <c r="O93" s="46">
        <v>284.64999999999998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75</v>
      </c>
      <c r="AA93">
        <v>55</v>
      </c>
      <c r="AB93">
        <v>4.8</v>
      </c>
      <c r="AC93">
        <v>0</v>
      </c>
      <c r="AD93">
        <v>1.92</v>
      </c>
      <c r="AE93">
        <v>59.65</v>
      </c>
      <c r="AF93">
        <v>0.96</v>
      </c>
      <c r="AG93">
        <v>0.48</v>
      </c>
      <c r="AH93">
        <v>50</v>
      </c>
      <c r="AI93">
        <v>100</v>
      </c>
      <c r="AJ93">
        <v>139.28</v>
      </c>
      <c r="AK93">
        <v>0</v>
      </c>
      <c r="AL93">
        <v>132.97999999999999</v>
      </c>
      <c r="AM93">
        <v>0</v>
      </c>
    </row>
    <row r="94" spans="7:39">
      <c r="G94" t="s">
        <v>136</v>
      </c>
      <c r="H94" s="73">
        <v>0.48</v>
      </c>
      <c r="I94" s="46">
        <v>0</v>
      </c>
      <c r="J94" s="46">
        <v>1.92</v>
      </c>
      <c r="K94" s="46">
        <v>0</v>
      </c>
      <c r="L94" s="46">
        <v>5.76</v>
      </c>
      <c r="M94" s="74">
        <v>0</v>
      </c>
      <c r="N94" s="73">
        <v>327.26</v>
      </c>
      <c r="O94" s="46">
        <v>284.64999999999998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75</v>
      </c>
      <c r="AA94">
        <v>55</v>
      </c>
      <c r="AB94">
        <v>4.8</v>
      </c>
      <c r="AC94">
        <v>0</v>
      </c>
      <c r="AD94">
        <v>1.92</v>
      </c>
      <c r="AE94">
        <v>59.65</v>
      </c>
      <c r="AF94">
        <v>0.96</v>
      </c>
      <c r="AG94">
        <v>0.48</v>
      </c>
      <c r="AH94">
        <v>50</v>
      </c>
      <c r="AI94">
        <v>100</v>
      </c>
      <c r="AJ94">
        <v>139.28</v>
      </c>
      <c r="AK94">
        <v>0</v>
      </c>
      <c r="AL94">
        <v>132.97999999999999</v>
      </c>
      <c r="AM94">
        <v>0</v>
      </c>
    </row>
    <row r="95" spans="7:39">
      <c r="G95" t="s">
        <v>137</v>
      </c>
      <c r="H95" s="73">
        <v>0.43</v>
      </c>
      <c r="I95" s="46">
        <v>0</v>
      </c>
      <c r="J95" s="46">
        <v>1.92</v>
      </c>
      <c r="K95" s="46">
        <v>0</v>
      </c>
      <c r="L95" s="46">
        <v>5.76</v>
      </c>
      <c r="M95" s="74">
        <v>0</v>
      </c>
      <c r="N95" s="73">
        <v>272.26</v>
      </c>
      <c r="O95" s="46">
        <v>284.64999999999998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75</v>
      </c>
      <c r="AA95">
        <v>0</v>
      </c>
      <c r="AB95">
        <v>4.8</v>
      </c>
      <c r="AC95">
        <v>0</v>
      </c>
      <c r="AD95">
        <v>1.92</v>
      </c>
      <c r="AE95">
        <v>59.65</v>
      </c>
      <c r="AF95">
        <v>0.96</v>
      </c>
      <c r="AG95">
        <v>0.43</v>
      </c>
      <c r="AH95">
        <v>50</v>
      </c>
      <c r="AI95">
        <v>100</v>
      </c>
      <c r="AJ95">
        <v>139.28</v>
      </c>
      <c r="AK95">
        <v>0</v>
      </c>
      <c r="AL95">
        <v>132.97999999999999</v>
      </c>
      <c r="AM95">
        <v>0</v>
      </c>
    </row>
    <row r="96" spans="7:39">
      <c r="G96" t="s">
        <v>138</v>
      </c>
      <c r="H96" s="73">
        <v>0.43</v>
      </c>
      <c r="I96" s="46">
        <v>0</v>
      </c>
      <c r="J96" s="46">
        <v>1.92</v>
      </c>
      <c r="K96" s="46">
        <v>0</v>
      </c>
      <c r="L96" s="46">
        <v>5.76</v>
      </c>
      <c r="M96" s="74">
        <v>0</v>
      </c>
      <c r="N96" s="73">
        <v>272.26</v>
      </c>
      <c r="O96" s="46">
        <v>284.64999999999998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75</v>
      </c>
      <c r="AA96">
        <v>0</v>
      </c>
      <c r="AB96">
        <v>4.8</v>
      </c>
      <c r="AC96">
        <v>0</v>
      </c>
      <c r="AD96">
        <v>1.92</v>
      </c>
      <c r="AE96">
        <v>59.65</v>
      </c>
      <c r="AF96">
        <v>0.96</v>
      </c>
      <c r="AG96">
        <v>0.43</v>
      </c>
      <c r="AH96">
        <v>50</v>
      </c>
      <c r="AI96">
        <v>100</v>
      </c>
      <c r="AJ96">
        <v>139.28</v>
      </c>
      <c r="AK96">
        <v>0</v>
      </c>
      <c r="AL96">
        <v>132.97999999999999</v>
      </c>
      <c r="AM96">
        <v>0</v>
      </c>
    </row>
    <row r="97" spans="1:133">
      <c r="G97" t="s">
        <v>139</v>
      </c>
      <c r="H97" s="73">
        <v>0.43</v>
      </c>
      <c r="I97" s="46">
        <v>0</v>
      </c>
      <c r="J97" s="46">
        <v>1.92</v>
      </c>
      <c r="K97" s="46">
        <v>0</v>
      </c>
      <c r="L97" s="46">
        <v>5.76</v>
      </c>
      <c r="M97" s="74">
        <v>0</v>
      </c>
      <c r="N97" s="73">
        <v>272.26</v>
      </c>
      <c r="O97" s="46">
        <v>284.64999999999998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75</v>
      </c>
      <c r="AA97">
        <v>0</v>
      </c>
      <c r="AB97">
        <v>4.8</v>
      </c>
      <c r="AC97">
        <v>0</v>
      </c>
      <c r="AD97">
        <v>1.92</v>
      </c>
      <c r="AE97">
        <v>59.65</v>
      </c>
      <c r="AF97">
        <v>0.96</v>
      </c>
      <c r="AG97">
        <v>0.43</v>
      </c>
      <c r="AH97">
        <v>50</v>
      </c>
      <c r="AI97">
        <v>100</v>
      </c>
      <c r="AJ97">
        <v>139.28</v>
      </c>
      <c r="AK97">
        <v>0</v>
      </c>
      <c r="AL97">
        <v>132.97999999999999</v>
      </c>
      <c r="AM97">
        <v>0</v>
      </c>
    </row>
    <row r="98" spans="1:133">
      <c r="G98" t="s">
        <v>140</v>
      </c>
      <c r="H98" s="73">
        <v>0.43</v>
      </c>
      <c r="I98" s="46">
        <v>0</v>
      </c>
      <c r="J98" s="46">
        <v>1.92</v>
      </c>
      <c r="K98" s="46">
        <v>0</v>
      </c>
      <c r="L98" s="46">
        <v>5.76</v>
      </c>
      <c r="M98" s="74">
        <v>0</v>
      </c>
      <c r="N98" s="73">
        <v>272.26</v>
      </c>
      <c r="O98" s="46">
        <v>284.64999999999998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75</v>
      </c>
      <c r="AA98">
        <v>0</v>
      </c>
      <c r="AB98">
        <v>4.8</v>
      </c>
      <c r="AC98">
        <v>0</v>
      </c>
      <c r="AD98">
        <v>1.92</v>
      </c>
      <c r="AE98">
        <v>59.65</v>
      </c>
      <c r="AF98">
        <v>0.96</v>
      </c>
      <c r="AG98">
        <v>0.43</v>
      </c>
      <c r="AH98">
        <v>50</v>
      </c>
      <c r="AI98">
        <v>100</v>
      </c>
      <c r="AJ98">
        <v>139.28</v>
      </c>
      <c r="AK98">
        <v>0</v>
      </c>
      <c r="AL98">
        <v>132.97999999999999</v>
      </c>
      <c r="A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4.6079999999999934E-2</v>
      </c>
      <c r="K99" s="69">
        <f t="shared" si="1"/>
        <v>0.33500000000000008</v>
      </c>
      <c r="L99" s="69">
        <f t="shared" si="1"/>
        <v>0.15651249999999997</v>
      </c>
      <c r="M99" s="69">
        <f t="shared" si="1"/>
        <v>0</v>
      </c>
      <c r="N99" s="68">
        <f t="shared" si="1"/>
        <v>6.2979999999999965</v>
      </c>
      <c r="O99" s="69">
        <f t="shared" si="1"/>
        <v>7.3272000000000022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1.8272499999999997E-2</v>
      </c>
      <c r="X99">
        <f t="shared" si="1"/>
        <v>1.25</v>
      </c>
      <c r="Y99">
        <f t="shared" si="1"/>
        <v>0.1</v>
      </c>
      <c r="Z99">
        <f t="shared" si="1"/>
        <v>1.8</v>
      </c>
      <c r="AA99">
        <f t="shared" si="1"/>
        <v>0.27500000000000002</v>
      </c>
      <c r="AB99">
        <f t="shared" si="1"/>
        <v>0.11520000000000019</v>
      </c>
      <c r="AC99">
        <f t="shared" si="1"/>
        <v>0.2</v>
      </c>
      <c r="AD99">
        <f t="shared" si="1"/>
        <v>4.6079999999999934E-2</v>
      </c>
      <c r="AE99">
        <f t="shared" si="1"/>
        <v>0.47720000000000029</v>
      </c>
      <c r="AF99">
        <f t="shared" si="1"/>
        <v>2.3039999999999967E-2</v>
      </c>
      <c r="AG99">
        <f t="shared" si="1"/>
        <v>1.3159999999999991E-2</v>
      </c>
      <c r="AH99">
        <f t="shared" si="1"/>
        <v>1.2</v>
      </c>
      <c r="AI99">
        <f t="shared" si="1"/>
        <v>2.4</v>
      </c>
      <c r="AJ99">
        <f t="shared" si="1"/>
        <v>1.1142400000000006</v>
      </c>
      <c r="AK99">
        <f t="shared" si="1"/>
        <v>0.1830149999999999</v>
      </c>
      <c r="AL99">
        <f t="shared" si="1"/>
        <v>4.8087599999999977</v>
      </c>
      <c r="AM99">
        <f t="shared" si="1"/>
        <v>0.15198499999999998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547</v>
      </c>
      <c r="AG100" t="s">
        <v>549</v>
      </c>
      <c r="AH100" t="s">
        <v>551</v>
      </c>
      <c r="AI100" t="s">
        <v>553</v>
      </c>
      <c r="AJ100" t="s">
        <v>554</v>
      </c>
      <c r="AK100" t="s">
        <v>556</v>
      </c>
      <c r="AL100" t="s">
        <v>557</v>
      </c>
      <c r="AM100" t="s">
        <v>558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58.59</v>
      </c>
      <c r="I3" s="53">
        <v>0</v>
      </c>
      <c r="J3" s="53">
        <v>0</v>
      </c>
      <c r="K3" s="53">
        <v>0</v>
      </c>
      <c r="L3" s="53">
        <v>1.1499999999999999</v>
      </c>
      <c r="M3" s="72">
        <v>0</v>
      </c>
      <c r="N3" s="71">
        <v>0</v>
      </c>
      <c r="O3" s="53">
        <v>-25</v>
      </c>
      <c r="P3" s="53">
        <v>0</v>
      </c>
      <c r="Q3" s="53">
        <v>0</v>
      </c>
      <c r="R3" s="53">
        <v>0</v>
      </c>
      <c r="S3" s="72">
        <v>0</v>
      </c>
      <c r="T3" t="s">
        <v>559</v>
      </c>
      <c r="U3" s="73">
        <v>-25</v>
      </c>
      <c r="V3" s="74">
        <v>59.74</v>
      </c>
      <c r="W3">
        <v>58.59</v>
      </c>
      <c r="X3">
        <v>-25</v>
      </c>
      <c r="Y3">
        <v>0</v>
      </c>
      <c r="Z3">
        <v>1.1499999999999999</v>
      </c>
      <c r="AA3">
        <v>0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62.42</v>
      </c>
      <c r="I4" s="46">
        <v>0</v>
      </c>
      <c r="J4" s="46">
        <v>0</v>
      </c>
      <c r="K4" s="46">
        <v>0</v>
      </c>
      <c r="L4" s="46">
        <v>1.06</v>
      </c>
      <c r="M4" s="74">
        <v>0</v>
      </c>
      <c r="N4" s="73">
        <v>0</v>
      </c>
      <c r="O4" s="46">
        <v>-25</v>
      </c>
      <c r="P4" s="46">
        <v>0</v>
      </c>
      <c r="Q4" s="46">
        <v>0</v>
      </c>
      <c r="R4" s="46">
        <v>0</v>
      </c>
      <c r="S4" s="74">
        <v>0</v>
      </c>
      <c r="U4" s="73">
        <v>-25</v>
      </c>
      <c r="V4" s="74">
        <v>63.48</v>
      </c>
      <c r="W4">
        <v>62.42</v>
      </c>
      <c r="X4">
        <v>-25</v>
      </c>
      <c r="Y4">
        <v>0</v>
      </c>
      <c r="Z4">
        <v>1.06</v>
      </c>
      <c r="AA4">
        <v>0</v>
      </c>
      <c r="AB4">
        <v>0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0.86</v>
      </c>
      <c r="M5" s="74">
        <v>0</v>
      </c>
      <c r="N5" s="73">
        <v>0</v>
      </c>
      <c r="O5" s="46">
        <v>-25</v>
      </c>
      <c r="P5" s="46">
        <v>-75</v>
      </c>
      <c r="Q5" s="46">
        <v>0</v>
      </c>
      <c r="R5" s="46">
        <v>0</v>
      </c>
      <c r="S5" s="74">
        <v>0</v>
      </c>
      <c r="U5" s="73">
        <v>-101</v>
      </c>
      <c r="V5" s="74">
        <v>0.86</v>
      </c>
      <c r="W5">
        <v>0</v>
      </c>
      <c r="X5">
        <v>-25</v>
      </c>
      <c r="Y5">
        <v>-1</v>
      </c>
      <c r="Z5">
        <v>0.86</v>
      </c>
      <c r="AA5">
        <v>0</v>
      </c>
      <c r="AB5">
        <v>0</v>
      </c>
      <c r="AC5">
        <v>-75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0.57999999999999996</v>
      </c>
      <c r="M6" s="74">
        <v>0</v>
      </c>
      <c r="N6" s="73">
        <v>0</v>
      </c>
      <c r="O6" s="46">
        <v>-25</v>
      </c>
      <c r="P6" s="46">
        <v>-75</v>
      </c>
      <c r="Q6" s="46">
        <v>0</v>
      </c>
      <c r="R6" s="46">
        <v>0</v>
      </c>
      <c r="S6" s="74">
        <v>0</v>
      </c>
      <c r="U6" s="73">
        <v>-101</v>
      </c>
      <c r="V6" s="74">
        <v>0.57999999999999996</v>
      </c>
      <c r="W6">
        <v>0</v>
      </c>
      <c r="X6">
        <v>-25</v>
      </c>
      <c r="Y6">
        <v>-1</v>
      </c>
      <c r="Z6">
        <v>0.57999999999999996</v>
      </c>
      <c r="AA6">
        <v>0</v>
      </c>
      <c r="AB6">
        <v>0</v>
      </c>
      <c r="AC6">
        <v>-75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0.48</v>
      </c>
      <c r="M7" s="74">
        <v>0</v>
      </c>
      <c r="N7" s="73">
        <v>0</v>
      </c>
      <c r="O7" s="46">
        <v>-25</v>
      </c>
      <c r="P7" s="46">
        <v>-80</v>
      </c>
      <c r="Q7" s="46">
        <v>0</v>
      </c>
      <c r="R7" s="46">
        <v>0</v>
      </c>
      <c r="S7" s="74">
        <v>0</v>
      </c>
      <c r="U7" s="73">
        <v>-106</v>
      </c>
      <c r="V7" s="74">
        <v>0.48</v>
      </c>
      <c r="W7">
        <v>0</v>
      </c>
      <c r="X7">
        <v>-25</v>
      </c>
      <c r="Y7">
        <v>-1</v>
      </c>
      <c r="Z7">
        <v>0.48</v>
      </c>
      <c r="AA7">
        <v>0</v>
      </c>
      <c r="AB7">
        <v>0</v>
      </c>
      <c r="AC7">
        <v>-80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0.38</v>
      </c>
      <c r="M8" s="74">
        <v>0</v>
      </c>
      <c r="N8" s="73">
        <v>0</v>
      </c>
      <c r="O8" s="46">
        <v>-25</v>
      </c>
      <c r="P8" s="46">
        <v>-80</v>
      </c>
      <c r="Q8" s="46">
        <v>0</v>
      </c>
      <c r="R8" s="46">
        <v>0</v>
      </c>
      <c r="S8" s="74">
        <v>0</v>
      </c>
      <c r="U8" s="73">
        <v>-106</v>
      </c>
      <c r="V8" s="74">
        <v>0.38</v>
      </c>
      <c r="W8">
        <v>0</v>
      </c>
      <c r="X8">
        <v>-25</v>
      </c>
      <c r="Y8">
        <v>-1</v>
      </c>
      <c r="Z8">
        <v>0.38</v>
      </c>
      <c r="AA8">
        <v>0</v>
      </c>
      <c r="AB8">
        <v>0</v>
      </c>
      <c r="AC8">
        <v>-80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0.28999999999999998</v>
      </c>
      <c r="M9" s="74">
        <v>0</v>
      </c>
      <c r="N9" s="73">
        <v>0</v>
      </c>
      <c r="O9" s="46">
        <v>-25</v>
      </c>
      <c r="P9" s="46">
        <v>-65</v>
      </c>
      <c r="Q9" s="46">
        <v>0</v>
      </c>
      <c r="R9" s="46">
        <v>0</v>
      </c>
      <c r="S9" s="74">
        <v>0</v>
      </c>
      <c r="U9" s="73">
        <v>-91</v>
      </c>
      <c r="V9" s="74">
        <v>0.28999999999999998</v>
      </c>
      <c r="W9">
        <v>0</v>
      </c>
      <c r="X9">
        <v>-25</v>
      </c>
      <c r="Y9">
        <v>-1</v>
      </c>
      <c r="Z9">
        <v>0.28999999999999998</v>
      </c>
      <c r="AA9">
        <v>0</v>
      </c>
      <c r="AB9">
        <v>0</v>
      </c>
      <c r="AC9">
        <v>-65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-25</v>
      </c>
      <c r="P10" s="46">
        <v>-65</v>
      </c>
      <c r="Q10" s="46">
        <v>0</v>
      </c>
      <c r="R10" s="46">
        <v>0</v>
      </c>
      <c r="S10" s="74">
        <v>0</v>
      </c>
      <c r="U10" s="73">
        <v>-91</v>
      </c>
      <c r="V10" s="74">
        <v>0</v>
      </c>
      <c r="W10">
        <v>0</v>
      </c>
      <c r="X10">
        <v>-25</v>
      </c>
      <c r="Y10">
        <v>-1</v>
      </c>
      <c r="Z10">
        <v>0</v>
      </c>
      <c r="AA10">
        <v>0</v>
      </c>
      <c r="AB10">
        <v>0</v>
      </c>
      <c r="AC10">
        <v>-65</v>
      </c>
    </row>
    <row r="11" spans="1:29">
      <c r="G11" t="s">
        <v>53</v>
      </c>
      <c r="H11" s="73">
        <v>33.61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-20</v>
      </c>
      <c r="P11" s="46">
        <v>-55</v>
      </c>
      <c r="Q11" s="46">
        <v>0</v>
      </c>
      <c r="R11" s="46">
        <v>0</v>
      </c>
      <c r="S11" s="74">
        <v>0</v>
      </c>
      <c r="U11" s="73">
        <v>-76</v>
      </c>
      <c r="V11" s="74">
        <v>33.61</v>
      </c>
      <c r="W11">
        <v>33.61</v>
      </c>
      <c r="X11">
        <v>-20</v>
      </c>
      <c r="Y11">
        <v>-1</v>
      </c>
      <c r="Z11">
        <v>0</v>
      </c>
      <c r="AA11">
        <v>0</v>
      </c>
      <c r="AB11">
        <v>0</v>
      </c>
      <c r="AC11">
        <v>-55</v>
      </c>
    </row>
    <row r="12" spans="1:29">
      <c r="G12" t="s">
        <v>54</v>
      </c>
      <c r="H12" s="73">
        <v>25.93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-20</v>
      </c>
      <c r="P12" s="46">
        <v>-55</v>
      </c>
      <c r="Q12" s="46">
        <v>0</v>
      </c>
      <c r="R12" s="46">
        <v>0</v>
      </c>
      <c r="S12" s="74">
        <v>0</v>
      </c>
      <c r="U12" s="73">
        <v>-76</v>
      </c>
      <c r="V12" s="74">
        <v>25.93</v>
      </c>
      <c r="W12">
        <v>25.93</v>
      </c>
      <c r="X12">
        <v>-20</v>
      </c>
      <c r="Y12">
        <v>-1</v>
      </c>
      <c r="Z12">
        <v>0</v>
      </c>
      <c r="AA12">
        <v>0</v>
      </c>
      <c r="AB12">
        <v>0</v>
      </c>
      <c r="AC12">
        <v>-55</v>
      </c>
    </row>
    <row r="13" spans="1:29">
      <c r="G13" t="s">
        <v>55</v>
      </c>
      <c r="H13" s="73">
        <v>26.89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-45</v>
      </c>
      <c r="Q13" s="46">
        <v>0</v>
      </c>
      <c r="R13" s="46">
        <v>0</v>
      </c>
      <c r="S13" s="74">
        <v>0</v>
      </c>
      <c r="U13" s="73">
        <v>-46</v>
      </c>
      <c r="V13" s="74">
        <v>26.89</v>
      </c>
      <c r="W13">
        <v>26.89</v>
      </c>
      <c r="X13">
        <v>0</v>
      </c>
      <c r="Y13">
        <v>-1</v>
      </c>
      <c r="Z13">
        <v>0</v>
      </c>
      <c r="AA13">
        <v>0</v>
      </c>
      <c r="AB13">
        <v>0</v>
      </c>
      <c r="AC13">
        <v>-45</v>
      </c>
    </row>
    <row r="14" spans="1:29">
      <c r="G14" t="s">
        <v>56</v>
      </c>
      <c r="H14" s="73">
        <v>21.13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-55</v>
      </c>
      <c r="Q14" s="46">
        <v>0</v>
      </c>
      <c r="R14" s="46">
        <v>0</v>
      </c>
      <c r="S14" s="74">
        <v>0</v>
      </c>
      <c r="U14" s="73">
        <v>-56</v>
      </c>
      <c r="V14" s="74">
        <v>21.13</v>
      </c>
      <c r="W14">
        <v>21.13</v>
      </c>
      <c r="X14">
        <v>0</v>
      </c>
      <c r="Y14">
        <v>-1</v>
      </c>
      <c r="Z14">
        <v>0</v>
      </c>
      <c r="AA14">
        <v>0</v>
      </c>
      <c r="AB14">
        <v>0</v>
      </c>
      <c r="AC14">
        <v>-55</v>
      </c>
    </row>
    <row r="15" spans="1:29">
      <c r="G15" t="s">
        <v>57</v>
      </c>
      <c r="H15" s="73">
        <v>24.97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-50</v>
      </c>
      <c r="Q15" s="46">
        <v>0</v>
      </c>
      <c r="R15" s="46">
        <v>0</v>
      </c>
      <c r="S15" s="74">
        <v>0</v>
      </c>
      <c r="U15" s="73">
        <v>-51</v>
      </c>
      <c r="V15" s="74">
        <v>24.97</v>
      </c>
      <c r="W15">
        <v>24.97</v>
      </c>
      <c r="X15">
        <v>0</v>
      </c>
      <c r="Y15">
        <v>-1</v>
      </c>
      <c r="Z15">
        <v>0</v>
      </c>
      <c r="AA15">
        <v>0</v>
      </c>
      <c r="AB15">
        <v>0</v>
      </c>
      <c r="AC15">
        <v>-50</v>
      </c>
    </row>
    <row r="16" spans="1:29">
      <c r="G16" t="s">
        <v>58</v>
      </c>
      <c r="H16" s="73">
        <v>24.01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-55</v>
      </c>
      <c r="Q16" s="46">
        <v>0</v>
      </c>
      <c r="R16" s="46">
        <v>0</v>
      </c>
      <c r="S16" s="74">
        <v>0</v>
      </c>
      <c r="U16" s="73">
        <v>-56</v>
      </c>
      <c r="V16" s="74">
        <v>24.01</v>
      </c>
      <c r="W16">
        <v>24.01</v>
      </c>
      <c r="X16">
        <v>0</v>
      </c>
      <c r="Y16">
        <v>-1</v>
      </c>
      <c r="Z16">
        <v>0</v>
      </c>
      <c r="AA16">
        <v>0</v>
      </c>
      <c r="AB16">
        <v>0</v>
      </c>
      <c r="AC16">
        <v>-55</v>
      </c>
    </row>
    <row r="17" spans="7:29">
      <c r="G17" t="s">
        <v>59</v>
      </c>
      <c r="H17" s="73">
        <v>39.380000000000003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-55</v>
      </c>
      <c r="Q17" s="46">
        <v>0</v>
      </c>
      <c r="R17" s="46">
        <v>0</v>
      </c>
      <c r="S17" s="74">
        <v>0</v>
      </c>
      <c r="U17" s="73">
        <v>-56</v>
      </c>
      <c r="V17" s="74">
        <v>39.380000000000003</v>
      </c>
      <c r="W17">
        <v>39.380000000000003</v>
      </c>
      <c r="X17">
        <v>0</v>
      </c>
      <c r="Y17">
        <v>-1</v>
      </c>
      <c r="Z17">
        <v>0</v>
      </c>
      <c r="AA17">
        <v>0</v>
      </c>
      <c r="AB17">
        <v>0</v>
      </c>
      <c r="AC17">
        <v>-55</v>
      </c>
    </row>
    <row r="18" spans="7:29">
      <c r="G18" t="s">
        <v>60</v>
      </c>
      <c r="H18" s="73">
        <v>44.18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-50</v>
      </c>
      <c r="Q18" s="46">
        <v>0</v>
      </c>
      <c r="R18" s="46">
        <v>0</v>
      </c>
      <c r="S18" s="74">
        <v>0</v>
      </c>
      <c r="U18" s="73">
        <v>-51</v>
      </c>
      <c r="V18" s="74">
        <v>44.18</v>
      </c>
      <c r="W18">
        <v>44.18</v>
      </c>
      <c r="X18">
        <v>0</v>
      </c>
      <c r="Y18">
        <v>-1</v>
      </c>
      <c r="Z18">
        <v>0</v>
      </c>
      <c r="AA18">
        <v>0</v>
      </c>
      <c r="AB18">
        <v>0</v>
      </c>
      <c r="AC18">
        <v>-50</v>
      </c>
    </row>
    <row r="19" spans="7:29">
      <c r="G19" t="s">
        <v>61</v>
      </c>
      <c r="H19" s="73">
        <v>57.62</v>
      </c>
      <c r="I19" s="46">
        <v>0</v>
      </c>
      <c r="J19" s="46">
        <v>0</v>
      </c>
      <c r="K19" s="46">
        <v>0</v>
      </c>
      <c r="L19" s="46">
        <v>0.48</v>
      </c>
      <c r="M19" s="74">
        <v>0</v>
      </c>
      <c r="N19" s="73">
        <v>0</v>
      </c>
      <c r="O19" s="46">
        <v>0</v>
      </c>
      <c r="P19" s="46">
        <v>-50</v>
      </c>
      <c r="Q19" s="46">
        <v>0</v>
      </c>
      <c r="R19" s="46">
        <v>0</v>
      </c>
      <c r="S19" s="74">
        <v>0</v>
      </c>
      <c r="U19" s="73">
        <v>-51</v>
      </c>
      <c r="V19" s="74">
        <v>58.1</v>
      </c>
      <c r="W19">
        <v>57.62</v>
      </c>
      <c r="X19">
        <v>0</v>
      </c>
      <c r="Y19">
        <v>-1</v>
      </c>
      <c r="Z19">
        <v>0.48</v>
      </c>
      <c r="AA19">
        <v>0</v>
      </c>
      <c r="AB19">
        <v>0</v>
      </c>
      <c r="AC19">
        <v>-50</v>
      </c>
    </row>
    <row r="20" spans="7:29">
      <c r="G20" t="s">
        <v>62</v>
      </c>
      <c r="H20" s="73">
        <v>66.27</v>
      </c>
      <c r="I20" s="46">
        <v>0</v>
      </c>
      <c r="J20" s="46">
        <v>0</v>
      </c>
      <c r="K20" s="46">
        <v>0</v>
      </c>
      <c r="L20" s="46">
        <v>0.77</v>
      </c>
      <c r="M20" s="74">
        <v>0</v>
      </c>
      <c r="N20" s="73">
        <v>0</v>
      </c>
      <c r="O20" s="46">
        <v>0</v>
      </c>
      <c r="P20" s="46">
        <v>-50</v>
      </c>
      <c r="Q20" s="46">
        <v>0</v>
      </c>
      <c r="R20" s="46">
        <v>0</v>
      </c>
      <c r="S20" s="74">
        <v>0</v>
      </c>
      <c r="U20" s="73">
        <v>-51</v>
      </c>
      <c r="V20" s="74">
        <v>67.040000000000006</v>
      </c>
      <c r="W20">
        <v>66.27</v>
      </c>
      <c r="X20">
        <v>0</v>
      </c>
      <c r="Y20">
        <v>-1</v>
      </c>
      <c r="Z20">
        <v>0.77</v>
      </c>
      <c r="AA20">
        <v>0</v>
      </c>
      <c r="AB20">
        <v>0</v>
      </c>
      <c r="AC20">
        <v>-50</v>
      </c>
    </row>
    <row r="21" spans="7:29">
      <c r="G21" t="s">
        <v>63</v>
      </c>
      <c r="H21" s="73">
        <v>94.12</v>
      </c>
      <c r="I21" s="46">
        <v>0</v>
      </c>
      <c r="J21" s="46">
        <v>0</v>
      </c>
      <c r="K21" s="46">
        <v>0</v>
      </c>
      <c r="L21" s="46">
        <v>0.96</v>
      </c>
      <c r="M21" s="74">
        <v>0</v>
      </c>
      <c r="N21" s="73">
        <v>0</v>
      </c>
      <c r="O21" s="46">
        <v>0</v>
      </c>
      <c r="P21" s="46">
        <v>-55</v>
      </c>
      <c r="Q21" s="46">
        <v>0</v>
      </c>
      <c r="R21" s="46">
        <v>0</v>
      </c>
      <c r="S21" s="74">
        <v>0</v>
      </c>
      <c r="U21" s="73">
        <v>-56</v>
      </c>
      <c r="V21" s="74">
        <v>95.08</v>
      </c>
      <c r="W21">
        <v>94.12</v>
      </c>
      <c r="X21">
        <v>0</v>
      </c>
      <c r="Y21">
        <v>-1</v>
      </c>
      <c r="Z21">
        <v>0.96</v>
      </c>
      <c r="AA21">
        <v>0</v>
      </c>
      <c r="AB21">
        <v>0</v>
      </c>
      <c r="AC21">
        <v>-55</v>
      </c>
    </row>
    <row r="22" spans="7:29">
      <c r="G22" t="s">
        <v>64</v>
      </c>
      <c r="H22" s="73">
        <v>100.84</v>
      </c>
      <c r="I22" s="46">
        <v>0</v>
      </c>
      <c r="J22" s="46">
        <v>0</v>
      </c>
      <c r="K22" s="46">
        <v>0</v>
      </c>
      <c r="L22" s="46">
        <v>3.36</v>
      </c>
      <c r="M22" s="74">
        <v>0</v>
      </c>
      <c r="N22" s="73">
        <v>0</v>
      </c>
      <c r="O22" s="46">
        <v>0</v>
      </c>
      <c r="P22" s="46">
        <v>-50</v>
      </c>
      <c r="Q22" s="46">
        <v>0</v>
      </c>
      <c r="R22" s="46">
        <v>0</v>
      </c>
      <c r="S22" s="74">
        <v>0</v>
      </c>
      <c r="U22" s="73">
        <v>-51</v>
      </c>
      <c r="V22" s="74">
        <v>104.2</v>
      </c>
      <c r="W22">
        <v>100.84</v>
      </c>
      <c r="X22">
        <v>0</v>
      </c>
      <c r="Y22">
        <v>-1</v>
      </c>
      <c r="Z22">
        <v>3.36</v>
      </c>
      <c r="AA22">
        <v>0</v>
      </c>
      <c r="AB22">
        <v>0</v>
      </c>
      <c r="AC22">
        <v>-50</v>
      </c>
    </row>
    <row r="23" spans="7:29">
      <c r="G23" t="s">
        <v>65</v>
      </c>
      <c r="H23" s="73">
        <v>107.57</v>
      </c>
      <c r="I23" s="46">
        <v>0</v>
      </c>
      <c r="J23" s="46">
        <v>0</v>
      </c>
      <c r="K23" s="46">
        <v>0</v>
      </c>
      <c r="L23" s="46">
        <v>5.57</v>
      </c>
      <c r="M23" s="74">
        <v>0</v>
      </c>
      <c r="N23" s="73">
        <v>0</v>
      </c>
      <c r="O23" s="46">
        <v>-6</v>
      </c>
      <c r="P23" s="46">
        <v>-45</v>
      </c>
      <c r="Q23" s="46">
        <v>0</v>
      </c>
      <c r="R23" s="46">
        <v>0</v>
      </c>
      <c r="S23" s="74">
        <v>0</v>
      </c>
      <c r="U23" s="73">
        <v>-52</v>
      </c>
      <c r="V23" s="74">
        <v>113.14</v>
      </c>
      <c r="W23">
        <v>107.57</v>
      </c>
      <c r="X23">
        <v>-6</v>
      </c>
      <c r="Y23">
        <v>-1</v>
      </c>
      <c r="Z23">
        <v>5.57</v>
      </c>
      <c r="AA23">
        <v>0</v>
      </c>
      <c r="AB23">
        <v>0</v>
      </c>
      <c r="AC23">
        <v>-45</v>
      </c>
    </row>
    <row r="24" spans="7:29">
      <c r="G24" t="s">
        <v>66</v>
      </c>
      <c r="H24" s="73">
        <v>104.68</v>
      </c>
      <c r="I24" s="46">
        <v>0</v>
      </c>
      <c r="J24" s="46">
        <v>0</v>
      </c>
      <c r="K24" s="46">
        <v>0</v>
      </c>
      <c r="L24" s="46">
        <v>8.4499999999999993</v>
      </c>
      <c r="M24" s="74">
        <v>0.1</v>
      </c>
      <c r="N24" s="73">
        <v>0</v>
      </c>
      <c r="O24" s="46">
        <v>-11</v>
      </c>
      <c r="P24" s="46">
        <v>-50</v>
      </c>
      <c r="Q24" s="46">
        <v>0</v>
      </c>
      <c r="R24" s="46">
        <v>0</v>
      </c>
      <c r="S24" s="74">
        <v>0</v>
      </c>
      <c r="U24" s="73">
        <v>-62</v>
      </c>
      <c r="V24" s="74">
        <v>113.23</v>
      </c>
      <c r="W24">
        <v>104.68</v>
      </c>
      <c r="X24">
        <v>-11</v>
      </c>
      <c r="Y24">
        <v>-1</v>
      </c>
      <c r="Z24">
        <v>8.4499999999999993</v>
      </c>
      <c r="AA24">
        <v>0</v>
      </c>
      <c r="AB24">
        <v>0.1</v>
      </c>
      <c r="AC24">
        <v>-50</v>
      </c>
    </row>
    <row r="25" spans="7:29">
      <c r="G25" t="s">
        <v>67</v>
      </c>
      <c r="H25" s="73">
        <v>61.46</v>
      </c>
      <c r="I25" s="46">
        <v>0</v>
      </c>
      <c r="J25" s="46">
        <v>0</v>
      </c>
      <c r="K25" s="46">
        <v>0</v>
      </c>
      <c r="L25" s="46">
        <v>11.43</v>
      </c>
      <c r="M25" s="74">
        <v>0</v>
      </c>
      <c r="N25" s="73">
        <v>0</v>
      </c>
      <c r="O25" s="46">
        <v>-30</v>
      </c>
      <c r="P25" s="46">
        <v>-45</v>
      </c>
      <c r="Q25" s="46">
        <v>0</v>
      </c>
      <c r="R25" s="46">
        <v>0</v>
      </c>
      <c r="S25" s="74">
        <v>0</v>
      </c>
      <c r="U25" s="73">
        <v>-76</v>
      </c>
      <c r="V25" s="74">
        <v>72.89</v>
      </c>
      <c r="W25">
        <v>61.46</v>
      </c>
      <c r="X25">
        <v>-30</v>
      </c>
      <c r="Y25">
        <v>-1</v>
      </c>
      <c r="Z25">
        <v>11.43</v>
      </c>
      <c r="AA25">
        <v>0</v>
      </c>
      <c r="AB25">
        <v>0</v>
      </c>
      <c r="AC25">
        <v>-45</v>
      </c>
    </row>
    <row r="26" spans="7:29">
      <c r="G26" t="s">
        <v>68</v>
      </c>
      <c r="H26" s="73">
        <v>55.7</v>
      </c>
      <c r="I26" s="46">
        <v>0</v>
      </c>
      <c r="J26" s="46">
        <v>0</v>
      </c>
      <c r="K26" s="46">
        <v>0</v>
      </c>
      <c r="L26" s="46">
        <v>14.41</v>
      </c>
      <c r="M26" s="74">
        <v>0</v>
      </c>
      <c r="N26" s="73">
        <v>0</v>
      </c>
      <c r="O26" s="46">
        <v>-25</v>
      </c>
      <c r="P26" s="46">
        <v>0</v>
      </c>
      <c r="Q26" s="46">
        <v>0</v>
      </c>
      <c r="R26" s="46">
        <v>0</v>
      </c>
      <c r="S26" s="74">
        <v>0</v>
      </c>
      <c r="U26" s="73">
        <v>-26</v>
      </c>
      <c r="V26" s="74">
        <v>70.11</v>
      </c>
      <c r="W26">
        <v>55.7</v>
      </c>
      <c r="X26">
        <v>-25</v>
      </c>
      <c r="Y26">
        <v>-1</v>
      </c>
      <c r="Z26">
        <v>14.41</v>
      </c>
      <c r="AA26">
        <v>0</v>
      </c>
      <c r="AB26">
        <v>0</v>
      </c>
      <c r="AC26">
        <v>0</v>
      </c>
    </row>
    <row r="27" spans="7:29">
      <c r="G27" t="s">
        <v>69</v>
      </c>
      <c r="H27" s="73">
        <v>53.78</v>
      </c>
      <c r="I27" s="46">
        <v>0</v>
      </c>
      <c r="J27" s="46">
        <v>4.8</v>
      </c>
      <c r="K27" s="46">
        <v>0</v>
      </c>
      <c r="L27" s="46">
        <v>17.29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</v>
      </c>
      <c r="V27" s="74">
        <v>75.87</v>
      </c>
      <c r="W27">
        <v>53.78</v>
      </c>
      <c r="X27">
        <v>0</v>
      </c>
      <c r="Y27">
        <v>-1</v>
      </c>
      <c r="Z27">
        <v>17.29</v>
      </c>
      <c r="AA27">
        <v>0</v>
      </c>
      <c r="AB27">
        <v>0</v>
      </c>
      <c r="AC27">
        <v>4.8</v>
      </c>
    </row>
    <row r="28" spans="7:29">
      <c r="G28" t="s">
        <v>70</v>
      </c>
      <c r="H28" s="73">
        <v>41.3</v>
      </c>
      <c r="I28" s="46">
        <v>0</v>
      </c>
      <c r="J28" s="46">
        <v>9.6</v>
      </c>
      <c r="K28" s="46">
        <v>0</v>
      </c>
      <c r="L28" s="46">
        <v>17.29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</v>
      </c>
      <c r="V28" s="74">
        <v>68.19</v>
      </c>
      <c r="W28">
        <v>41.3</v>
      </c>
      <c r="X28">
        <v>0</v>
      </c>
      <c r="Y28">
        <v>-1</v>
      </c>
      <c r="Z28">
        <v>17.29</v>
      </c>
      <c r="AA28">
        <v>0</v>
      </c>
      <c r="AB28">
        <v>0</v>
      </c>
      <c r="AC28">
        <v>9.6</v>
      </c>
    </row>
    <row r="29" spans="7:29">
      <c r="G29" t="s">
        <v>71</v>
      </c>
      <c r="H29" s="73">
        <v>61.46</v>
      </c>
      <c r="I29" s="46">
        <v>0</v>
      </c>
      <c r="J29" s="46">
        <v>0</v>
      </c>
      <c r="K29" s="46">
        <v>0</v>
      </c>
      <c r="L29" s="46">
        <v>19.21</v>
      </c>
      <c r="M29" s="74">
        <v>0.1</v>
      </c>
      <c r="N29" s="73">
        <v>0</v>
      </c>
      <c r="O29" s="46">
        <v>0</v>
      </c>
      <c r="P29" s="46">
        <v>-35</v>
      </c>
      <c r="Q29" s="46">
        <v>0</v>
      </c>
      <c r="R29" s="46">
        <v>0</v>
      </c>
      <c r="S29" s="74">
        <v>0</v>
      </c>
      <c r="U29" s="73">
        <v>-36</v>
      </c>
      <c r="V29" s="74">
        <v>80.77</v>
      </c>
      <c r="W29">
        <v>61.46</v>
      </c>
      <c r="X29">
        <v>0</v>
      </c>
      <c r="Y29">
        <v>-1</v>
      </c>
      <c r="Z29">
        <v>19.21</v>
      </c>
      <c r="AA29">
        <v>0</v>
      </c>
      <c r="AB29">
        <v>0.1</v>
      </c>
      <c r="AC29">
        <v>-35</v>
      </c>
    </row>
    <row r="30" spans="7:29">
      <c r="G30" t="s">
        <v>72</v>
      </c>
      <c r="H30" s="73">
        <v>57.62</v>
      </c>
      <c r="I30" s="46">
        <v>0</v>
      </c>
      <c r="J30" s="46">
        <v>0</v>
      </c>
      <c r="K30" s="46">
        <v>0</v>
      </c>
      <c r="L30" s="46">
        <v>20.170000000000002</v>
      </c>
      <c r="M30" s="74">
        <v>0.1</v>
      </c>
      <c r="N30" s="73">
        <v>0</v>
      </c>
      <c r="O30" s="46">
        <v>0</v>
      </c>
      <c r="P30" s="46">
        <v>-115</v>
      </c>
      <c r="Q30" s="46">
        <v>0</v>
      </c>
      <c r="R30" s="46">
        <v>0</v>
      </c>
      <c r="S30" s="74">
        <v>0</v>
      </c>
      <c r="U30" s="73">
        <v>-116</v>
      </c>
      <c r="V30" s="74">
        <v>77.89</v>
      </c>
      <c r="W30">
        <v>57.62</v>
      </c>
      <c r="X30">
        <v>0</v>
      </c>
      <c r="Y30">
        <v>-1</v>
      </c>
      <c r="Z30">
        <v>20.170000000000002</v>
      </c>
      <c r="AA30">
        <v>0</v>
      </c>
      <c r="AB30">
        <v>0.1</v>
      </c>
      <c r="AC30">
        <v>-115</v>
      </c>
    </row>
    <row r="31" spans="7:29">
      <c r="G31" t="s">
        <v>73</v>
      </c>
      <c r="H31" s="73">
        <v>63.39</v>
      </c>
      <c r="I31" s="46">
        <v>0</v>
      </c>
      <c r="J31" s="46">
        <v>57.62</v>
      </c>
      <c r="K31" s="46">
        <v>0</v>
      </c>
      <c r="L31" s="46">
        <v>20.65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-1</v>
      </c>
      <c r="V31" s="74">
        <v>141.66</v>
      </c>
      <c r="W31">
        <v>63.39</v>
      </c>
      <c r="X31">
        <v>0</v>
      </c>
      <c r="Y31">
        <v>-1</v>
      </c>
      <c r="Z31">
        <v>20.65</v>
      </c>
      <c r="AA31">
        <v>0</v>
      </c>
      <c r="AB31">
        <v>0</v>
      </c>
      <c r="AC31">
        <v>57.62</v>
      </c>
    </row>
    <row r="32" spans="7:29">
      <c r="G32" t="s">
        <v>74</v>
      </c>
      <c r="H32" s="73">
        <v>22.09</v>
      </c>
      <c r="I32" s="46">
        <v>0</v>
      </c>
      <c r="J32" s="46">
        <v>43.22</v>
      </c>
      <c r="K32" s="46">
        <v>0</v>
      </c>
      <c r="L32" s="46">
        <v>21.13</v>
      </c>
      <c r="M32" s="74">
        <v>0</v>
      </c>
      <c r="N32" s="73">
        <v>0</v>
      </c>
      <c r="O32" s="46">
        <v>-25</v>
      </c>
      <c r="P32" s="46">
        <v>0</v>
      </c>
      <c r="Q32" s="46">
        <v>0</v>
      </c>
      <c r="R32" s="46">
        <v>0</v>
      </c>
      <c r="S32" s="74">
        <v>0</v>
      </c>
      <c r="U32" s="73">
        <v>-26</v>
      </c>
      <c r="V32" s="74">
        <v>86.44</v>
      </c>
      <c r="W32">
        <v>22.09</v>
      </c>
      <c r="X32">
        <v>-25</v>
      </c>
      <c r="Y32">
        <v>-1</v>
      </c>
      <c r="Z32">
        <v>21.13</v>
      </c>
      <c r="AA32">
        <v>0</v>
      </c>
      <c r="AB32">
        <v>0</v>
      </c>
      <c r="AC32">
        <v>43.22</v>
      </c>
    </row>
    <row r="33" spans="7:29">
      <c r="G33" t="s">
        <v>75</v>
      </c>
      <c r="H33" s="73">
        <v>0</v>
      </c>
      <c r="I33" s="46">
        <v>0</v>
      </c>
      <c r="J33" s="46">
        <v>52.82</v>
      </c>
      <c r="K33" s="46">
        <v>0</v>
      </c>
      <c r="L33" s="46">
        <v>21.13</v>
      </c>
      <c r="M33" s="74">
        <v>0</v>
      </c>
      <c r="N33" s="73">
        <v>-47</v>
      </c>
      <c r="O33" s="46">
        <v>-32</v>
      </c>
      <c r="P33" s="46">
        <v>0</v>
      </c>
      <c r="Q33" s="46">
        <v>0</v>
      </c>
      <c r="R33" s="46">
        <v>0</v>
      </c>
      <c r="S33" s="74">
        <v>0</v>
      </c>
      <c r="U33" s="73">
        <v>-80</v>
      </c>
      <c r="V33" s="74">
        <v>73.95</v>
      </c>
      <c r="W33">
        <v>-47</v>
      </c>
      <c r="X33">
        <v>-32</v>
      </c>
      <c r="Y33">
        <v>-1</v>
      </c>
      <c r="Z33">
        <v>21.13</v>
      </c>
      <c r="AA33">
        <v>0</v>
      </c>
      <c r="AB33">
        <v>0</v>
      </c>
      <c r="AC33">
        <v>52.82</v>
      </c>
    </row>
    <row r="34" spans="7:29">
      <c r="G34" t="s">
        <v>76</v>
      </c>
      <c r="H34" s="73">
        <v>0</v>
      </c>
      <c r="I34" s="46">
        <v>0</v>
      </c>
      <c r="J34" s="46">
        <v>62.42</v>
      </c>
      <c r="K34" s="46">
        <v>0</v>
      </c>
      <c r="L34" s="46">
        <v>20.170000000000002</v>
      </c>
      <c r="M34" s="74">
        <v>0.1</v>
      </c>
      <c r="N34" s="73">
        <v>-33</v>
      </c>
      <c r="O34" s="46">
        <v>-14</v>
      </c>
      <c r="P34" s="46">
        <v>0</v>
      </c>
      <c r="Q34" s="46">
        <v>0</v>
      </c>
      <c r="R34" s="46">
        <v>0</v>
      </c>
      <c r="S34" s="74">
        <v>0</v>
      </c>
      <c r="U34" s="73">
        <v>-48</v>
      </c>
      <c r="V34" s="74">
        <v>82.69</v>
      </c>
      <c r="W34">
        <v>-33</v>
      </c>
      <c r="X34">
        <v>-14</v>
      </c>
      <c r="Y34">
        <v>-1</v>
      </c>
      <c r="Z34">
        <v>20.170000000000002</v>
      </c>
      <c r="AA34">
        <v>0</v>
      </c>
      <c r="AB34">
        <v>0.1</v>
      </c>
      <c r="AC34">
        <v>62.42</v>
      </c>
    </row>
    <row r="35" spans="7:29">
      <c r="G35" t="s">
        <v>77</v>
      </c>
      <c r="H35" s="73">
        <v>0</v>
      </c>
      <c r="I35" s="46">
        <v>0</v>
      </c>
      <c r="J35" s="46">
        <v>57.63</v>
      </c>
      <c r="K35" s="46">
        <v>0</v>
      </c>
      <c r="L35" s="46">
        <v>19.21</v>
      </c>
      <c r="M35" s="74">
        <v>0.38</v>
      </c>
      <c r="N35" s="73">
        <v>0</v>
      </c>
      <c r="O35" s="46">
        <v>-58</v>
      </c>
      <c r="P35" s="46">
        <v>0</v>
      </c>
      <c r="Q35" s="46">
        <v>0</v>
      </c>
      <c r="R35" s="46">
        <v>0</v>
      </c>
      <c r="S35" s="74">
        <v>0</v>
      </c>
      <c r="U35" s="73">
        <v>-58</v>
      </c>
      <c r="V35" s="74">
        <v>77.22</v>
      </c>
      <c r="W35">
        <v>0</v>
      </c>
      <c r="X35">
        <v>-58</v>
      </c>
      <c r="Y35">
        <v>0</v>
      </c>
      <c r="Z35">
        <v>19.21</v>
      </c>
      <c r="AA35">
        <v>0</v>
      </c>
      <c r="AB35">
        <v>0.38</v>
      </c>
      <c r="AC35">
        <v>57.63</v>
      </c>
    </row>
    <row r="36" spans="7:29">
      <c r="G36" t="s">
        <v>78</v>
      </c>
      <c r="H36" s="73">
        <v>0</v>
      </c>
      <c r="I36" s="46">
        <v>0</v>
      </c>
      <c r="J36" s="46">
        <v>57.62</v>
      </c>
      <c r="K36" s="46">
        <v>9.6</v>
      </c>
      <c r="L36" s="46">
        <v>17.29</v>
      </c>
      <c r="M36" s="74">
        <v>0.28999999999999998</v>
      </c>
      <c r="N36" s="73">
        <v>-13</v>
      </c>
      <c r="O36" s="46">
        <v>-61</v>
      </c>
      <c r="P36" s="46">
        <v>0</v>
      </c>
      <c r="Q36" s="46">
        <v>0</v>
      </c>
      <c r="R36" s="46">
        <v>0</v>
      </c>
      <c r="S36" s="74">
        <v>0</v>
      </c>
      <c r="U36" s="73">
        <v>-74</v>
      </c>
      <c r="V36" s="74">
        <v>84.8</v>
      </c>
      <c r="W36">
        <v>-13</v>
      </c>
      <c r="X36">
        <v>-61</v>
      </c>
      <c r="Y36">
        <v>0</v>
      </c>
      <c r="Z36">
        <v>17.29</v>
      </c>
      <c r="AA36">
        <v>9.6</v>
      </c>
      <c r="AB36">
        <v>0.28999999999999998</v>
      </c>
      <c r="AC36">
        <v>57.62</v>
      </c>
    </row>
    <row r="37" spans="7:29">
      <c r="G37" t="s">
        <v>79</v>
      </c>
      <c r="H37" s="73">
        <v>0</v>
      </c>
      <c r="I37" s="46">
        <v>0</v>
      </c>
      <c r="J37" s="46">
        <v>52.82</v>
      </c>
      <c r="K37" s="46">
        <v>9.6</v>
      </c>
      <c r="L37" s="46">
        <v>17.100000000000001</v>
      </c>
      <c r="M37" s="74">
        <v>0</v>
      </c>
      <c r="N37" s="73">
        <v>-44</v>
      </c>
      <c r="O37" s="46">
        <v>-73</v>
      </c>
      <c r="P37" s="46">
        <v>0</v>
      </c>
      <c r="Q37" s="46">
        <v>0</v>
      </c>
      <c r="R37" s="46">
        <v>0</v>
      </c>
      <c r="S37" s="74">
        <v>0</v>
      </c>
      <c r="U37" s="73">
        <v>-117</v>
      </c>
      <c r="V37" s="74">
        <v>79.52</v>
      </c>
      <c r="W37">
        <v>-44</v>
      </c>
      <c r="X37">
        <v>-73</v>
      </c>
      <c r="Y37">
        <v>0</v>
      </c>
      <c r="Z37">
        <v>17.100000000000001</v>
      </c>
      <c r="AA37">
        <v>9.6</v>
      </c>
      <c r="AB37">
        <v>0</v>
      </c>
      <c r="AC37">
        <v>52.82</v>
      </c>
    </row>
    <row r="38" spans="7:29">
      <c r="G38" t="s">
        <v>80</v>
      </c>
      <c r="H38" s="73">
        <v>0</v>
      </c>
      <c r="I38" s="46">
        <v>0</v>
      </c>
      <c r="J38" s="46">
        <v>52.82</v>
      </c>
      <c r="K38" s="46">
        <v>9.6</v>
      </c>
      <c r="L38" s="46">
        <v>16.329999999999998</v>
      </c>
      <c r="M38" s="74">
        <v>0.77</v>
      </c>
      <c r="N38" s="73">
        <v>-37</v>
      </c>
      <c r="O38" s="46">
        <v>-98</v>
      </c>
      <c r="P38" s="46">
        <v>0</v>
      </c>
      <c r="Q38" s="46">
        <v>0</v>
      </c>
      <c r="R38" s="46">
        <v>0</v>
      </c>
      <c r="S38" s="74">
        <v>0</v>
      </c>
      <c r="U38" s="73">
        <v>-135</v>
      </c>
      <c r="V38" s="74">
        <v>79.52</v>
      </c>
      <c r="W38">
        <v>-37</v>
      </c>
      <c r="X38">
        <v>-98</v>
      </c>
      <c r="Y38">
        <v>0</v>
      </c>
      <c r="Z38">
        <v>16.329999999999998</v>
      </c>
      <c r="AA38">
        <v>9.6</v>
      </c>
      <c r="AB38">
        <v>0.77</v>
      </c>
      <c r="AC38">
        <v>52.82</v>
      </c>
    </row>
    <row r="39" spans="7:29">
      <c r="G39" t="s">
        <v>81</v>
      </c>
      <c r="H39" s="73">
        <v>0</v>
      </c>
      <c r="I39" s="46">
        <v>0</v>
      </c>
      <c r="J39" s="46">
        <v>28.81</v>
      </c>
      <c r="K39" s="46">
        <v>0</v>
      </c>
      <c r="L39" s="46">
        <v>18.25</v>
      </c>
      <c r="M39" s="74">
        <v>0.96</v>
      </c>
      <c r="N39" s="73">
        <v>-22</v>
      </c>
      <c r="O39" s="46">
        <v>-70</v>
      </c>
      <c r="P39" s="46">
        <v>0</v>
      </c>
      <c r="Q39" s="46">
        <v>0</v>
      </c>
      <c r="R39" s="46">
        <v>0</v>
      </c>
      <c r="S39" s="74">
        <v>0</v>
      </c>
      <c r="U39" s="73">
        <v>-92</v>
      </c>
      <c r="V39" s="74">
        <v>48.02</v>
      </c>
      <c r="W39">
        <v>-22</v>
      </c>
      <c r="X39">
        <v>-70</v>
      </c>
      <c r="Y39">
        <v>0</v>
      </c>
      <c r="Z39">
        <v>18.25</v>
      </c>
      <c r="AA39">
        <v>0</v>
      </c>
      <c r="AB39">
        <v>0.96</v>
      </c>
      <c r="AC39">
        <v>28.81</v>
      </c>
    </row>
    <row r="40" spans="7:29">
      <c r="G40" t="s">
        <v>82</v>
      </c>
      <c r="H40" s="73">
        <v>0</v>
      </c>
      <c r="I40" s="46">
        <v>0</v>
      </c>
      <c r="J40" s="46">
        <v>38.409999999999997</v>
      </c>
      <c r="K40" s="46">
        <v>0</v>
      </c>
      <c r="L40" s="46">
        <v>16.329999999999998</v>
      </c>
      <c r="M40" s="74">
        <v>9.51</v>
      </c>
      <c r="N40" s="73">
        <v>-8</v>
      </c>
      <c r="O40" s="46">
        <v>-50</v>
      </c>
      <c r="P40" s="46">
        <v>0</v>
      </c>
      <c r="Q40" s="46">
        <v>0</v>
      </c>
      <c r="R40" s="46">
        <v>0</v>
      </c>
      <c r="S40" s="74">
        <v>0</v>
      </c>
      <c r="U40" s="73">
        <v>-58</v>
      </c>
      <c r="V40" s="74">
        <v>64.25</v>
      </c>
      <c r="W40">
        <v>-8</v>
      </c>
      <c r="X40">
        <v>-50</v>
      </c>
      <c r="Y40">
        <v>0</v>
      </c>
      <c r="Z40">
        <v>16.329999999999998</v>
      </c>
      <c r="AA40">
        <v>0</v>
      </c>
      <c r="AB40">
        <v>9.51</v>
      </c>
      <c r="AC40">
        <v>38.409999999999997</v>
      </c>
    </row>
    <row r="41" spans="7:29">
      <c r="G41" t="s">
        <v>83</v>
      </c>
      <c r="H41" s="73">
        <v>34.57</v>
      </c>
      <c r="I41" s="46">
        <v>0</v>
      </c>
      <c r="J41" s="46">
        <v>0</v>
      </c>
      <c r="K41" s="46">
        <v>0</v>
      </c>
      <c r="L41" s="46">
        <v>15.85</v>
      </c>
      <c r="M41" s="74">
        <v>0</v>
      </c>
      <c r="N41" s="73">
        <v>0</v>
      </c>
      <c r="O41" s="46">
        <v>-52</v>
      </c>
      <c r="P41" s="46">
        <v>0</v>
      </c>
      <c r="Q41" s="46">
        <v>0</v>
      </c>
      <c r="R41" s="46">
        <v>0</v>
      </c>
      <c r="S41" s="74">
        <v>0</v>
      </c>
      <c r="U41" s="73">
        <v>-52</v>
      </c>
      <c r="V41" s="74">
        <v>50.42</v>
      </c>
      <c r="W41">
        <v>34.57</v>
      </c>
      <c r="X41">
        <v>-52</v>
      </c>
      <c r="Y41">
        <v>0</v>
      </c>
      <c r="Z41">
        <v>15.85</v>
      </c>
      <c r="AA41">
        <v>0</v>
      </c>
      <c r="AB41">
        <v>0</v>
      </c>
      <c r="AC41">
        <v>0</v>
      </c>
    </row>
    <row r="42" spans="7:29">
      <c r="G42" t="s">
        <v>84</v>
      </c>
      <c r="H42" s="73">
        <v>34.57</v>
      </c>
      <c r="I42" s="46">
        <v>0</v>
      </c>
      <c r="J42" s="46">
        <v>0</v>
      </c>
      <c r="K42" s="46">
        <v>0</v>
      </c>
      <c r="L42" s="46">
        <v>15.37</v>
      </c>
      <c r="M42" s="74">
        <v>0</v>
      </c>
      <c r="N42" s="73">
        <v>0</v>
      </c>
      <c r="O42" s="46">
        <v>-54</v>
      </c>
      <c r="P42" s="46">
        <v>0</v>
      </c>
      <c r="Q42" s="46">
        <v>0</v>
      </c>
      <c r="R42" s="46">
        <v>0</v>
      </c>
      <c r="S42" s="74">
        <v>0</v>
      </c>
      <c r="U42" s="73">
        <v>-54</v>
      </c>
      <c r="V42" s="74">
        <v>49.94</v>
      </c>
      <c r="W42">
        <v>34.57</v>
      </c>
      <c r="X42">
        <v>-54</v>
      </c>
      <c r="Y42">
        <v>0</v>
      </c>
      <c r="Z42">
        <v>15.37</v>
      </c>
      <c r="AA42">
        <v>0</v>
      </c>
      <c r="AB42">
        <v>0</v>
      </c>
      <c r="AC42">
        <v>0</v>
      </c>
    </row>
    <row r="43" spans="7:29">
      <c r="G43" t="s">
        <v>85</v>
      </c>
      <c r="H43" s="73">
        <v>42.26</v>
      </c>
      <c r="I43" s="46">
        <v>0</v>
      </c>
      <c r="J43" s="46">
        <v>48.02</v>
      </c>
      <c r="K43" s="46">
        <v>9.6</v>
      </c>
      <c r="L43" s="46">
        <v>14.12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114</v>
      </c>
      <c r="W43">
        <v>42.26</v>
      </c>
      <c r="X43">
        <v>0</v>
      </c>
      <c r="Y43">
        <v>0</v>
      </c>
      <c r="Z43">
        <v>14.12</v>
      </c>
      <c r="AA43">
        <v>9.6</v>
      </c>
      <c r="AB43">
        <v>0</v>
      </c>
      <c r="AC43">
        <v>48.02</v>
      </c>
    </row>
    <row r="44" spans="7:29">
      <c r="G44" t="s">
        <v>86</v>
      </c>
      <c r="H44" s="73">
        <v>24.01</v>
      </c>
      <c r="I44" s="46">
        <v>0</v>
      </c>
      <c r="J44" s="46">
        <v>28.81</v>
      </c>
      <c r="K44" s="46">
        <v>9.6</v>
      </c>
      <c r="L44" s="46">
        <v>13.45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75.87</v>
      </c>
      <c r="W44">
        <v>24.01</v>
      </c>
      <c r="X44">
        <v>0</v>
      </c>
      <c r="Y44">
        <v>0</v>
      </c>
      <c r="Z44">
        <v>13.45</v>
      </c>
      <c r="AA44">
        <v>9.6</v>
      </c>
      <c r="AB44">
        <v>0</v>
      </c>
      <c r="AC44">
        <v>28.81</v>
      </c>
    </row>
    <row r="45" spans="7:29">
      <c r="G45" t="s">
        <v>87</v>
      </c>
      <c r="H45" s="73">
        <v>52.82</v>
      </c>
      <c r="I45" s="46">
        <v>0</v>
      </c>
      <c r="J45" s="46">
        <v>19.21</v>
      </c>
      <c r="K45" s="46">
        <v>9.6</v>
      </c>
      <c r="L45" s="46">
        <v>13.45</v>
      </c>
      <c r="M45" s="74">
        <v>0</v>
      </c>
      <c r="N45" s="73">
        <v>0</v>
      </c>
      <c r="O45" s="46">
        <v>-15</v>
      </c>
      <c r="P45" s="46">
        <v>0</v>
      </c>
      <c r="Q45" s="46">
        <v>0</v>
      </c>
      <c r="R45" s="46">
        <v>0</v>
      </c>
      <c r="S45" s="74">
        <v>0</v>
      </c>
      <c r="U45" s="73">
        <v>-15</v>
      </c>
      <c r="V45" s="74">
        <v>95.08</v>
      </c>
      <c r="W45">
        <v>52.82</v>
      </c>
      <c r="X45">
        <v>-15</v>
      </c>
      <c r="Y45">
        <v>0</v>
      </c>
      <c r="Z45">
        <v>13.45</v>
      </c>
      <c r="AA45">
        <v>9.6</v>
      </c>
      <c r="AB45">
        <v>0</v>
      </c>
      <c r="AC45">
        <v>19.21</v>
      </c>
    </row>
    <row r="46" spans="7:29">
      <c r="G46" t="s">
        <v>88</v>
      </c>
      <c r="H46" s="73">
        <v>50.9</v>
      </c>
      <c r="I46" s="46">
        <v>0</v>
      </c>
      <c r="J46" s="46">
        <v>19.21</v>
      </c>
      <c r="K46" s="46">
        <v>9.6</v>
      </c>
      <c r="L46" s="46">
        <v>13.93</v>
      </c>
      <c r="M46" s="74">
        <v>0</v>
      </c>
      <c r="N46" s="73">
        <v>0</v>
      </c>
      <c r="O46" s="46">
        <v>-15</v>
      </c>
      <c r="P46" s="46">
        <v>0</v>
      </c>
      <c r="Q46" s="46">
        <v>0</v>
      </c>
      <c r="R46" s="46">
        <v>0</v>
      </c>
      <c r="S46" s="74">
        <v>0</v>
      </c>
      <c r="U46" s="73">
        <v>-15</v>
      </c>
      <c r="V46" s="74">
        <v>93.64</v>
      </c>
      <c r="W46">
        <v>50.9</v>
      </c>
      <c r="X46">
        <v>-15</v>
      </c>
      <c r="Y46">
        <v>0</v>
      </c>
      <c r="Z46">
        <v>13.93</v>
      </c>
      <c r="AA46">
        <v>9.6</v>
      </c>
      <c r="AB46">
        <v>0</v>
      </c>
      <c r="AC46">
        <v>19.21</v>
      </c>
    </row>
    <row r="47" spans="7:29">
      <c r="G47" t="s">
        <v>89</v>
      </c>
      <c r="H47" s="73">
        <v>35.53</v>
      </c>
      <c r="I47" s="46">
        <v>0</v>
      </c>
      <c r="J47" s="46">
        <v>0</v>
      </c>
      <c r="K47" s="46">
        <v>9.6</v>
      </c>
      <c r="L47" s="46">
        <v>12.97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58.1</v>
      </c>
      <c r="W47">
        <v>35.53</v>
      </c>
      <c r="X47">
        <v>0</v>
      </c>
      <c r="Y47">
        <v>0</v>
      </c>
      <c r="Z47">
        <v>12.97</v>
      </c>
      <c r="AA47">
        <v>9.6</v>
      </c>
      <c r="AB47">
        <v>0</v>
      </c>
      <c r="AC47">
        <v>0</v>
      </c>
    </row>
    <row r="48" spans="7:29">
      <c r="G48" t="s">
        <v>90</v>
      </c>
      <c r="H48" s="73">
        <v>30.73</v>
      </c>
      <c r="I48" s="46">
        <v>0</v>
      </c>
      <c r="J48" s="46">
        <v>0</v>
      </c>
      <c r="K48" s="46">
        <v>9.6</v>
      </c>
      <c r="L48" s="46">
        <v>12.49</v>
      </c>
      <c r="M48" s="74">
        <v>0</v>
      </c>
      <c r="N48" s="73">
        <v>0</v>
      </c>
      <c r="O48" s="46">
        <v>0</v>
      </c>
      <c r="P48" s="46">
        <v>-25</v>
      </c>
      <c r="Q48" s="46">
        <v>0</v>
      </c>
      <c r="R48" s="46">
        <v>0</v>
      </c>
      <c r="S48" s="74">
        <v>0</v>
      </c>
      <c r="U48" s="73">
        <v>-25</v>
      </c>
      <c r="V48" s="74">
        <v>52.82</v>
      </c>
      <c r="W48">
        <v>30.73</v>
      </c>
      <c r="X48">
        <v>0</v>
      </c>
      <c r="Y48">
        <v>0</v>
      </c>
      <c r="Z48">
        <v>12.49</v>
      </c>
      <c r="AA48">
        <v>9.6</v>
      </c>
      <c r="AB48">
        <v>0</v>
      </c>
      <c r="AC48">
        <v>-25</v>
      </c>
    </row>
    <row r="49" spans="7:29">
      <c r="G49" t="s">
        <v>91</v>
      </c>
      <c r="H49" s="73">
        <v>17.29</v>
      </c>
      <c r="I49" s="46">
        <v>0</v>
      </c>
      <c r="J49" s="46">
        <v>0</v>
      </c>
      <c r="K49" s="46">
        <v>9.6</v>
      </c>
      <c r="L49" s="46">
        <v>13.45</v>
      </c>
      <c r="M49" s="74">
        <v>0</v>
      </c>
      <c r="N49" s="73">
        <v>0</v>
      </c>
      <c r="O49" s="46">
        <v>-12</v>
      </c>
      <c r="P49" s="46">
        <v>0</v>
      </c>
      <c r="Q49" s="46">
        <v>0</v>
      </c>
      <c r="R49" s="46">
        <v>0</v>
      </c>
      <c r="S49" s="74">
        <v>0</v>
      </c>
      <c r="U49" s="73">
        <v>-12</v>
      </c>
      <c r="V49" s="74">
        <v>40.340000000000003</v>
      </c>
      <c r="W49">
        <v>17.29</v>
      </c>
      <c r="X49">
        <v>-12</v>
      </c>
      <c r="Y49">
        <v>0</v>
      </c>
      <c r="Z49">
        <v>13.45</v>
      </c>
      <c r="AA49">
        <v>9.6</v>
      </c>
      <c r="AB49">
        <v>0</v>
      </c>
      <c r="AC49">
        <v>0</v>
      </c>
    </row>
    <row r="50" spans="7:29">
      <c r="G50" t="s">
        <v>92</v>
      </c>
      <c r="H50" s="73">
        <v>22.09</v>
      </c>
      <c r="I50" s="46">
        <v>0</v>
      </c>
      <c r="J50" s="46">
        <v>0</v>
      </c>
      <c r="K50" s="46">
        <v>9.6</v>
      </c>
      <c r="L50" s="46">
        <v>12.49</v>
      </c>
      <c r="M50" s="74">
        <v>0</v>
      </c>
      <c r="N50" s="73">
        <v>0</v>
      </c>
      <c r="O50" s="46">
        <v>-12</v>
      </c>
      <c r="P50" s="46">
        <v>0</v>
      </c>
      <c r="Q50" s="46">
        <v>0</v>
      </c>
      <c r="R50" s="46">
        <v>0</v>
      </c>
      <c r="S50" s="74">
        <v>0</v>
      </c>
      <c r="U50" s="73">
        <v>-12</v>
      </c>
      <c r="V50" s="74">
        <v>44.18</v>
      </c>
      <c r="W50">
        <v>22.09</v>
      </c>
      <c r="X50">
        <v>-12</v>
      </c>
      <c r="Y50">
        <v>0</v>
      </c>
      <c r="Z50">
        <v>12.49</v>
      </c>
      <c r="AA50">
        <v>9.6</v>
      </c>
      <c r="AB50">
        <v>0</v>
      </c>
      <c r="AC50">
        <v>0</v>
      </c>
    </row>
    <row r="51" spans="7:29">
      <c r="G51" t="s">
        <v>93</v>
      </c>
      <c r="H51" s="73">
        <v>50.91</v>
      </c>
      <c r="I51" s="46">
        <v>0</v>
      </c>
      <c r="J51" s="46">
        <v>28.81</v>
      </c>
      <c r="K51" s="46">
        <v>9.6</v>
      </c>
      <c r="L51" s="46">
        <v>11.52</v>
      </c>
      <c r="M51" s="74">
        <v>0</v>
      </c>
      <c r="N51" s="73">
        <v>0</v>
      </c>
      <c r="O51" s="46">
        <v>-12</v>
      </c>
      <c r="P51" s="46">
        <v>0</v>
      </c>
      <c r="Q51" s="46">
        <v>0</v>
      </c>
      <c r="R51" s="46">
        <v>0</v>
      </c>
      <c r="S51" s="74">
        <v>0</v>
      </c>
      <c r="U51" s="73">
        <v>-12</v>
      </c>
      <c r="V51" s="74">
        <v>100.84</v>
      </c>
      <c r="W51">
        <v>50.91</v>
      </c>
      <c r="X51">
        <v>-12</v>
      </c>
      <c r="Y51">
        <v>0</v>
      </c>
      <c r="Z51">
        <v>11.52</v>
      </c>
      <c r="AA51">
        <v>9.6</v>
      </c>
      <c r="AB51">
        <v>0</v>
      </c>
      <c r="AC51">
        <v>28.81</v>
      </c>
    </row>
    <row r="52" spans="7:29">
      <c r="G52" t="s">
        <v>94</v>
      </c>
      <c r="H52" s="73">
        <v>43.22</v>
      </c>
      <c r="I52" s="46">
        <v>0</v>
      </c>
      <c r="J52" s="46">
        <v>62.43</v>
      </c>
      <c r="K52" s="46">
        <v>9.6</v>
      </c>
      <c r="L52" s="46">
        <v>10.56</v>
      </c>
      <c r="M52" s="74">
        <v>0</v>
      </c>
      <c r="N52" s="73">
        <v>0</v>
      </c>
      <c r="O52" s="46">
        <v>-15</v>
      </c>
      <c r="P52" s="46">
        <v>0</v>
      </c>
      <c r="Q52" s="46">
        <v>0</v>
      </c>
      <c r="R52" s="46">
        <v>0</v>
      </c>
      <c r="S52" s="74">
        <v>0</v>
      </c>
      <c r="U52" s="73">
        <v>-15</v>
      </c>
      <c r="V52" s="74">
        <v>125.81</v>
      </c>
      <c r="W52">
        <v>43.22</v>
      </c>
      <c r="X52">
        <v>-15</v>
      </c>
      <c r="Y52">
        <v>0</v>
      </c>
      <c r="Z52">
        <v>10.56</v>
      </c>
      <c r="AA52">
        <v>9.6</v>
      </c>
      <c r="AB52">
        <v>0</v>
      </c>
      <c r="AC52">
        <v>62.43</v>
      </c>
    </row>
    <row r="53" spans="7:29">
      <c r="G53" t="s">
        <v>95</v>
      </c>
      <c r="H53" s="73">
        <v>36.5</v>
      </c>
      <c r="I53" s="46">
        <v>0</v>
      </c>
      <c r="J53" s="46">
        <v>48.02</v>
      </c>
      <c r="K53" s="46">
        <v>9.6</v>
      </c>
      <c r="L53" s="46">
        <v>7.68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101.8</v>
      </c>
      <c r="W53">
        <v>36.5</v>
      </c>
      <c r="X53">
        <v>0</v>
      </c>
      <c r="Y53">
        <v>0</v>
      </c>
      <c r="Z53">
        <v>7.68</v>
      </c>
      <c r="AA53">
        <v>9.6</v>
      </c>
      <c r="AB53">
        <v>0</v>
      </c>
      <c r="AC53">
        <v>48.02</v>
      </c>
    </row>
    <row r="54" spans="7:29">
      <c r="G54" t="s">
        <v>96</v>
      </c>
      <c r="H54" s="73">
        <v>28.82</v>
      </c>
      <c r="I54" s="46">
        <v>0</v>
      </c>
      <c r="J54" s="46">
        <v>19.21</v>
      </c>
      <c r="K54" s="46">
        <v>9.6</v>
      </c>
      <c r="L54" s="46">
        <v>5.76</v>
      </c>
      <c r="M54" s="74">
        <v>0</v>
      </c>
      <c r="N54" s="73">
        <v>0</v>
      </c>
      <c r="O54" s="46">
        <v>-10</v>
      </c>
      <c r="P54" s="46">
        <v>0</v>
      </c>
      <c r="Q54" s="46">
        <v>0</v>
      </c>
      <c r="R54" s="46">
        <v>0</v>
      </c>
      <c r="S54" s="74">
        <v>0</v>
      </c>
      <c r="U54" s="73">
        <v>-10</v>
      </c>
      <c r="V54" s="74">
        <v>63.39</v>
      </c>
      <c r="W54">
        <v>28.82</v>
      </c>
      <c r="X54">
        <v>-10</v>
      </c>
      <c r="Y54">
        <v>0</v>
      </c>
      <c r="Z54">
        <v>5.76</v>
      </c>
      <c r="AA54">
        <v>9.6</v>
      </c>
      <c r="AB54">
        <v>0</v>
      </c>
      <c r="AC54">
        <v>19.21</v>
      </c>
    </row>
    <row r="55" spans="7:29">
      <c r="G55" t="s">
        <v>97</v>
      </c>
      <c r="H55" s="73">
        <v>53.79</v>
      </c>
      <c r="I55" s="46">
        <v>0</v>
      </c>
      <c r="J55" s="46">
        <v>0</v>
      </c>
      <c r="K55" s="46">
        <v>9.6</v>
      </c>
      <c r="L55" s="46">
        <v>6.72</v>
      </c>
      <c r="M55" s="74">
        <v>0</v>
      </c>
      <c r="N55" s="73">
        <v>0</v>
      </c>
      <c r="O55" s="46">
        <v>0</v>
      </c>
      <c r="P55" s="46">
        <v>-10</v>
      </c>
      <c r="Q55" s="46">
        <v>0</v>
      </c>
      <c r="R55" s="46">
        <v>0</v>
      </c>
      <c r="S55" s="74">
        <v>0</v>
      </c>
      <c r="U55" s="73">
        <v>-10</v>
      </c>
      <c r="V55" s="74">
        <v>70.11</v>
      </c>
      <c r="W55">
        <v>53.79</v>
      </c>
      <c r="X55">
        <v>0</v>
      </c>
      <c r="Y55">
        <v>0</v>
      </c>
      <c r="Z55">
        <v>6.72</v>
      </c>
      <c r="AA55">
        <v>9.6</v>
      </c>
      <c r="AB55">
        <v>0</v>
      </c>
      <c r="AC55">
        <v>-10</v>
      </c>
    </row>
    <row r="56" spans="7:29">
      <c r="G56" t="s">
        <v>98</v>
      </c>
      <c r="H56" s="73">
        <v>58.59</v>
      </c>
      <c r="I56" s="46">
        <v>0</v>
      </c>
      <c r="J56" s="46">
        <v>0</v>
      </c>
      <c r="K56" s="46">
        <v>9.6</v>
      </c>
      <c r="L56" s="46">
        <v>7.01</v>
      </c>
      <c r="M56" s="74">
        <v>0</v>
      </c>
      <c r="N56" s="73">
        <v>0</v>
      </c>
      <c r="O56" s="46">
        <v>0</v>
      </c>
      <c r="P56" s="46">
        <v>-13</v>
      </c>
      <c r="Q56" s="46">
        <v>0</v>
      </c>
      <c r="R56" s="46">
        <v>0</v>
      </c>
      <c r="S56" s="74">
        <v>0</v>
      </c>
      <c r="U56" s="73">
        <v>-13</v>
      </c>
      <c r="V56" s="74">
        <v>75.2</v>
      </c>
      <c r="W56">
        <v>58.59</v>
      </c>
      <c r="X56">
        <v>0</v>
      </c>
      <c r="Y56">
        <v>0</v>
      </c>
      <c r="Z56">
        <v>7.01</v>
      </c>
      <c r="AA56">
        <v>9.6</v>
      </c>
      <c r="AB56">
        <v>0</v>
      </c>
      <c r="AC56">
        <v>-13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9.6</v>
      </c>
      <c r="L57" s="46">
        <v>3.65</v>
      </c>
      <c r="M57" s="74">
        <v>0</v>
      </c>
      <c r="N57" s="73">
        <v>0</v>
      </c>
      <c r="O57" s="46">
        <v>0</v>
      </c>
      <c r="P57" s="46">
        <v>-10</v>
      </c>
      <c r="Q57" s="46">
        <v>0</v>
      </c>
      <c r="R57" s="46">
        <v>0</v>
      </c>
      <c r="S57" s="74">
        <v>0</v>
      </c>
      <c r="U57" s="73">
        <v>-10</v>
      </c>
      <c r="V57" s="74">
        <v>13.25</v>
      </c>
      <c r="W57">
        <v>0</v>
      </c>
      <c r="X57">
        <v>0</v>
      </c>
      <c r="Y57">
        <v>0</v>
      </c>
      <c r="Z57">
        <v>3.65</v>
      </c>
      <c r="AA57">
        <v>9.6</v>
      </c>
      <c r="AB57">
        <v>0</v>
      </c>
      <c r="AC57">
        <v>-10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9.61</v>
      </c>
      <c r="L58" s="46">
        <v>5.76</v>
      </c>
      <c r="M58" s="74">
        <v>0</v>
      </c>
      <c r="N58" s="73">
        <v>-9</v>
      </c>
      <c r="O58" s="46">
        <v>0</v>
      </c>
      <c r="P58" s="46">
        <v>-35</v>
      </c>
      <c r="Q58" s="46">
        <v>0</v>
      </c>
      <c r="R58" s="46">
        <v>0</v>
      </c>
      <c r="S58" s="74">
        <v>0</v>
      </c>
      <c r="U58" s="73">
        <v>-44</v>
      </c>
      <c r="V58" s="74">
        <v>15.37</v>
      </c>
      <c r="W58">
        <v>-9</v>
      </c>
      <c r="X58">
        <v>0</v>
      </c>
      <c r="Y58">
        <v>0</v>
      </c>
      <c r="Z58">
        <v>5.76</v>
      </c>
      <c r="AA58">
        <v>9.61</v>
      </c>
      <c r="AB58">
        <v>0</v>
      </c>
      <c r="AC58">
        <v>-35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9.6</v>
      </c>
      <c r="L59" s="46">
        <v>5.86</v>
      </c>
      <c r="M59" s="74">
        <v>0</v>
      </c>
      <c r="N59" s="73">
        <v>-10</v>
      </c>
      <c r="O59" s="46">
        <v>-7</v>
      </c>
      <c r="P59" s="46">
        <v>-40</v>
      </c>
      <c r="Q59" s="46">
        <v>0</v>
      </c>
      <c r="R59" s="46">
        <v>0</v>
      </c>
      <c r="S59" s="74">
        <v>0</v>
      </c>
      <c r="U59" s="73">
        <v>-57</v>
      </c>
      <c r="V59" s="74">
        <v>15.46</v>
      </c>
      <c r="W59">
        <v>-10</v>
      </c>
      <c r="X59">
        <v>-7</v>
      </c>
      <c r="Y59">
        <v>0</v>
      </c>
      <c r="Z59">
        <v>5.86</v>
      </c>
      <c r="AA59">
        <v>9.6</v>
      </c>
      <c r="AB59">
        <v>0</v>
      </c>
      <c r="AC59">
        <v>-40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9.61</v>
      </c>
      <c r="L60" s="46">
        <v>5.76</v>
      </c>
      <c r="M60" s="74">
        <v>0</v>
      </c>
      <c r="N60" s="73">
        <v>-48</v>
      </c>
      <c r="O60" s="46">
        <v>-15</v>
      </c>
      <c r="P60" s="46">
        <v>-25</v>
      </c>
      <c r="Q60" s="46">
        <v>0</v>
      </c>
      <c r="R60" s="46">
        <v>0</v>
      </c>
      <c r="S60" s="74">
        <v>0</v>
      </c>
      <c r="U60" s="73">
        <v>-88</v>
      </c>
      <c r="V60" s="74">
        <v>15.37</v>
      </c>
      <c r="W60">
        <v>-48</v>
      </c>
      <c r="X60">
        <v>-15</v>
      </c>
      <c r="Y60">
        <v>0</v>
      </c>
      <c r="Z60">
        <v>5.76</v>
      </c>
      <c r="AA60">
        <v>9.61</v>
      </c>
      <c r="AB60">
        <v>0</v>
      </c>
      <c r="AC60">
        <v>-25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9.61</v>
      </c>
      <c r="L61" s="46">
        <v>5.76</v>
      </c>
      <c r="M61" s="74">
        <v>0</v>
      </c>
      <c r="N61" s="73">
        <v>-34</v>
      </c>
      <c r="O61" s="46">
        <v>0</v>
      </c>
      <c r="P61" s="46">
        <v>-20</v>
      </c>
      <c r="Q61" s="46">
        <v>0</v>
      </c>
      <c r="R61" s="46">
        <v>0</v>
      </c>
      <c r="S61" s="74">
        <v>0</v>
      </c>
      <c r="U61" s="73">
        <v>-54</v>
      </c>
      <c r="V61" s="74">
        <v>15.37</v>
      </c>
      <c r="W61">
        <v>-34</v>
      </c>
      <c r="X61">
        <v>0</v>
      </c>
      <c r="Y61">
        <v>0</v>
      </c>
      <c r="Z61">
        <v>5.76</v>
      </c>
      <c r="AA61">
        <v>9.61</v>
      </c>
      <c r="AB61">
        <v>0</v>
      </c>
      <c r="AC61">
        <v>-20</v>
      </c>
    </row>
    <row r="62" spans="7:29">
      <c r="G62" t="s">
        <v>104</v>
      </c>
      <c r="H62" s="73">
        <v>28.82</v>
      </c>
      <c r="I62" s="46">
        <v>0</v>
      </c>
      <c r="J62" s="46">
        <v>0</v>
      </c>
      <c r="K62" s="46">
        <v>9.6</v>
      </c>
      <c r="L62" s="46">
        <v>6.05</v>
      </c>
      <c r="M62" s="74">
        <v>0</v>
      </c>
      <c r="N62" s="73">
        <v>0</v>
      </c>
      <c r="O62" s="46">
        <v>0</v>
      </c>
      <c r="P62" s="46">
        <v>-40</v>
      </c>
      <c r="Q62" s="46">
        <v>0</v>
      </c>
      <c r="R62" s="46">
        <v>0</v>
      </c>
      <c r="S62" s="74">
        <v>0</v>
      </c>
      <c r="U62" s="73">
        <v>-40</v>
      </c>
      <c r="V62" s="74">
        <v>44.47</v>
      </c>
      <c r="W62">
        <v>28.82</v>
      </c>
      <c r="X62">
        <v>0</v>
      </c>
      <c r="Y62">
        <v>0</v>
      </c>
      <c r="Z62">
        <v>6.05</v>
      </c>
      <c r="AA62">
        <v>9.6</v>
      </c>
      <c r="AB62">
        <v>0</v>
      </c>
      <c r="AC62">
        <v>-40</v>
      </c>
    </row>
    <row r="63" spans="7:29">
      <c r="G63" t="s">
        <v>105</v>
      </c>
      <c r="H63" s="73">
        <v>61.47</v>
      </c>
      <c r="I63" s="46">
        <v>0</v>
      </c>
      <c r="J63" s="46">
        <v>0</v>
      </c>
      <c r="K63" s="46">
        <v>9.6</v>
      </c>
      <c r="L63" s="46">
        <v>6.43</v>
      </c>
      <c r="M63" s="74">
        <v>0</v>
      </c>
      <c r="N63" s="73">
        <v>0</v>
      </c>
      <c r="O63" s="46">
        <v>0</v>
      </c>
      <c r="P63" s="46">
        <v>-40</v>
      </c>
      <c r="Q63" s="46">
        <v>0</v>
      </c>
      <c r="R63" s="46">
        <v>0</v>
      </c>
      <c r="S63" s="74">
        <v>0</v>
      </c>
      <c r="U63" s="73">
        <v>-40</v>
      </c>
      <c r="V63" s="74">
        <v>77.5</v>
      </c>
      <c r="W63">
        <v>61.47</v>
      </c>
      <c r="X63">
        <v>0</v>
      </c>
      <c r="Y63">
        <v>0</v>
      </c>
      <c r="Z63">
        <v>6.43</v>
      </c>
      <c r="AA63">
        <v>9.6</v>
      </c>
      <c r="AB63">
        <v>0</v>
      </c>
      <c r="AC63">
        <v>-40</v>
      </c>
    </row>
    <row r="64" spans="7:29">
      <c r="G64" t="s">
        <v>106</v>
      </c>
      <c r="H64" s="73">
        <v>47.06</v>
      </c>
      <c r="I64" s="46">
        <v>0</v>
      </c>
      <c r="J64" s="46">
        <v>0</v>
      </c>
      <c r="K64" s="46">
        <v>9.6</v>
      </c>
      <c r="L64" s="46">
        <v>6.72</v>
      </c>
      <c r="M64" s="74">
        <v>0.1</v>
      </c>
      <c r="N64" s="73">
        <v>0</v>
      </c>
      <c r="O64" s="46">
        <v>0</v>
      </c>
      <c r="P64" s="46">
        <v>-35</v>
      </c>
      <c r="Q64" s="46">
        <v>0</v>
      </c>
      <c r="R64" s="46">
        <v>0</v>
      </c>
      <c r="S64" s="74">
        <v>0</v>
      </c>
      <c r="U64" s="73">
        <v>-35</v>
      </c>
      <c r="V64" s="74">
        <v>63.48</v>
      </c>
      <c r="W64">
        <v>47.06</v>
      </c>
      <c r="X64">
        <v>0</v>
      </c>
      <c r="Y64">
        <v>0</v>
      </c>
      <c r="Z64">
        <v>6.72</v>
      </c>
      <c r="AA64">
        <v>9.6</v>
      </c>
      <c r="AB64">
        <v>0.1</v>
      </c>
      <c r="AC64">
        <v>-35</v>
      </c>
    </row>
    <row r="65" spans="7:29">
      <c r="G65" t="s">
        <v>107</v>
      </c>
      <c r="H65" s="73">
        <v>24.98</v>
      </c>
      <c r="I65" s="46">
        <v>0</v>
      </c>
      <c r="J65" s="46">
        <v>0</v>
      </c>
      <c r="K65" s="46">
        <v>9.6</v>
      </c>
      <c r="L65" s="46">
        <v>5.76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40.340000000000003</v>
      </c>
      <c r="W65">
        <v>24.98</v>
      </c>
      <c r="X65">
        <v>0</v>
      </c>
      <c r="Y65">
        <v>0</v>
      </c>
      <c r="Z65">
        <v>5.76</v>
      </c>
      <c r="AA65">
        <v>9.6</v>
      </c>
      <c r="AB65">
        <v>0</v>
      </c>
      <c r="AC65">
        <v>0</v>
      </c>
    </row>
    <row r="66" spans="7:29">
      <c r="G66" t="s">
        <v>108</v>
      </c>
      <c r="H66" s="73">
        <v>56.67</v>
      </c>
      <c r="I66" s="46">
        <v>0</v>
      </c>
      <c r="J66" s="46">
        <v>0</v>
      </c>
      <c r="K66" s="46">
        <v>9.6</v>
      </c>
      <c r="L66" s="46">
        <v>6.72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72.989999999999995</v>
      </c>
      <c r="W66">
        <v>56.67</v>
      </c>
      <c r="X66">
        <v>0</v>
      </c>
      <c r="Y66">
        <v>0</v>
      </c>
      <c r="Z66">
        <v>6.72</v>
      </c>
      <c r="AA66">
        <v>9.6</v>
      </c>
      <c r="AB66">
        <v>0</v>
      </c>
      <c r="AC66">
        <v>0</v>
      </c>
    </row>
    <row r="67" spans="7:29">
      <c r="G67" t="s">
        <v>109</v>
      </c>
      <c r="H67" s="73">
        <v>18.25</v>
      </c>
      <c r="I67" s="46">
        <v>0</v>
      </c>
      <c r="J67" s="46">
        <v>0</v>
      </c>
      <c r="K67" s="46">
        <v>9.6</v>
      </c>
      <c r="L67" s="46">
        <v>6.72</v>
      </c>
      <c r="M67" s="74">
        <v>0</v>
      </c>
      <c r="N67" s="73">
        <v>0</v>
      </c>
      <c r="O67" s="46">
        <v>0</v>
      </c>
      <c r="P67" s="46">
        <v>-30</v>
      </c>
      <c r="Q67" s="46">
        <v>0</v>
      </c>
      <c r="R67" s="46">
        <v>0</v>
      </c>
      <c r="S67" s="74">
        <v>0</v>
      </c>
      <c r="U67" s="73">
        <v>-30</v>
      </c>
      <c r="V67" s="74">
        <v>34.57</v>
      </c>
      <c r="W67">
        <v>18.25</v>
      </c>
      <c r="X67">
        <v>0</v>
      </c>
      <c r="Y67">
        <v>0</v>
      </c>
      <c r="Z67">
        <v>6.72</v>
      </c>
      <c r="AA67">
        <v>9.6</v>
      </c>
      <c r="AB67">
        <v>0</v>
      </c>
      <c r="AC67">
        <v>-30</v>
      </c>
    </row>
    <row r="68" spans="7:29">
      <c r="G68" t="s">
        <v>110</v>
      </c>
      <c r="H68" s="73">
        <v>21.14</v>
      </c>
      <c r="I68" s="46">
        <v>0</v>
      </c>
      <c r="J68" s="46">
        <v>0</v>
      </c>
      <c r="K68" s="46">
        <v>9.6</v>
      </c>
      <c r="L68" s="46">
        <v>7.68</v>
      </c>
      <c r="M68" s="74">
        <v>0</v>
      </c>
      <c r="N68" s="73">
        <v>0</v>
      </c>
      <c r="O68" s="46">
        <v>0</v>
      </c>
      <c r="P68" s="46">
        <v>-40</v>
      </c>
      <c r="Q68" s="46">
        <v>0</v>
      </c>
      <c r="R68" s="46">
        <v>0</v>
      </c>
      <c r="S68" s="74">
        <v>0</v>
      </c>
      <c r="U68" s="73">
        <v>-40</v>
      </c>
      <c r="V68" s="74">
        <v>38.42</v>
      </c>
      <c r="W68">
        <v>21.14</v>
      </c>
      <c r="X68">
        <v>0</v>
      </c>
      <c r="Y68">
        <v>0</v>
      </c>
      <c r="Z68">
        <v>7.68</v>
      </c>
      <c r="AA68">
        <v>9.6</v>
      </c>
      <c r="AB68">
        <v>0</v>
      </c>
      <c r="AC68">
        <v>-40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9.61</v>
      </c>
      <c r="L69" s="46">
        <v>7.68</v>
      </c>
      <c r="M69" s="74">
        <v>0</v>
      </c>
      <c r="N69" s="73">
        <v>-16</v>
      </c>
      <c r="O69" s="46">
        <v>-38</v>
      </c>
      <c r="P69" s="46">
        <v>-20</v>
      </c>
      <c r="Q69" s="46">
        <v>0</v>
      </c>
      <c r="R69" s="46">
        <v>0</v>
      </c>
      <c r="S69" s="74">
        <v>0</v>
      </c>
      <c r="U69" s="73">
        <v>-74</v>
      </c>
      <c r="V69" s="74">
        <v>17.29</v>
      </c>
      <c r="W69">
        <v>-16</v>
      </c>
      <c r="X69">
        <v>-38</v>
      </c>
      <c r="Y69">
        <v>0</v>
      </c>
      <c r="Z69">
        <v>7.68</v>
      </c>
      <c r="AA69">
        <v>9.61</v>
      </c>
      <c r="AB69">
        <v>0</v>
      </c>
      <c r="AC69">
        <v>-20</v>
      </c>
    </row>
    <row r="70" spans="7:29">
      <c r="G70" t="s">
        <v>112</v>
      </c>
      <c r="H70" s="73">
        <v>22.09</v>
      </c>
      <c r="I70" s="46">
        <v>0</v>
      </c>
      <c r="J70" s="46">
        <v>24.02</v>
      </c>
      <c r="K70" s="46">
        <v>9.6</v>
      </c>
      <c r="L70" s="46">
        <v>9.6</v>
      </c>
      <c r="M70" s="74">
        <v>0</v>
      </c>
      <c r="N70" s="73">
        <v>0</v>
      </c>
      <c r="O70" s="46">
        <v>-77</v>
      </c>
      <c r="P70" s="46">
        <v>0</v>
      </c>
      <c r="Q70" s="46">
        <v>0</v>
      </c>
      <c r="R70" s="46">
        <v>0</v>
      </c>
      <c r="S70" s="74">
        <v>0</v>
      </c>
      <c r="U70" s="73">
        <v>-77</v>
      </c>
      <c r="V70" s="74">
        <v>65.31</v>
      </c>
      <c r="W70">
        <v>22.09</v>
      </c>
      <c r="X70">
        <v>-77</v>
      </c>
      <c r="Y70">
        <v>0</v>
      </c>
      <c r="Z70">
        <v>9.6</v>
      </c>
      <c r="AA70">
        <v>9.6</v>
      </c>
      <c r="AB70">
        <v>0</v>
      </c>
      <c r="AC70">
        <v>24.02</v>
      </c>
    </row>
    <row r="71" spans="7:29">
      <c r="G71" t="s">
        <v>113</v>
      </c>
      <c r="H71" s="73">
        <v>0</v>
      </c>
      <c r="I71" s="46">
        <v>0</v>
      </c>
      <c r="J71" s="46">
        <v>28.82</v>
      </c>
      <c r="K71" s="46">
        <v>9.6</v>
      </c>
      <c r="L71" s="46">
        <v>9.6</v>
      </c>
      <c r="M71" s="74">
        <v>0.1</v>
      </c>
      <c r="N71" s="73">
        <v>-76</v>
      </c>
      <c r="O71" s="46">
        <v>-93</v>
      </c>
      <c r="P71" s="46">
        <v>0</v>
      </c>
      <c r="Q71" s="46">
        <v>0</v>
      </c>
      <c r="R71" s="46">
        <v>0</v>
      </c>
      <c r="S71" s="74">
        <v>0</v>
      </c>
      <c r="U71" s="73">
        <v>-169</v>
      </c>
      <c r="V71" s="74">
        <v>48.12</v>
      </c>
      <c r="W71">
        <v>-76</v>
      </c>
      <c r="X71">
        <v>-93</v>
      </c>
      <c r="Y71">
        <v>0</v>
      </c>
      <c r="Z71">
        <v>9.6</v>
      </c>
      <c r="AA71">
        <v>9.6</v>
      </c>
      <c r="AB71">
        <v>0.1</v>
      </c>
      <c r="AC71">
        <v>28.82</v>
      </c>
    </row>
    <row r="72" spans="7:29">
      <c r="G72" t="s">
        <v>114</v>
      </c>
      <c r="H72" s="73">
        <v>0</v>
      </c>
      <c r="I72" s="46">
        <v>0</v>
      </c>
      <c r="J72" s="46">
        <v>27.22</v>
      </c>
      <c r="K72" s="46">
        <v>9.08</v>
      </c>
      <c r="L72" s="46">
        <v>10.89</v>
      </c>
      <c r="M72" s="74">
        <v>1</v>
      </c>
      <c r="N72" s="73">
        <v>-68</v>
      </c>
      <c r="O72" s="46">
        <v>-82</v>
      </c>
      <c r="P72" s="46">
        <v>0</v>
      </c>
      <c r="Q72" s="46">
        <v>0</v>
      </c>
      <c r="R72" s="46">
        <v>0</v>
      </c>
      <c r="S72" s="74">
        <v>0</v>
      </c>
      <c r="U72" s="73">
        <v>-150</v>
      </c>
      <c r="V72" s="74">
        <v>48.19</v>
      </c>
      <c r="W72">
        <v>-68</v>
      </c>
      <c r="X72">
        <v>-82</v>
      </c>
      <c r="Y72">
        <v>0</v>
      </c>
      <c r="Z72">
        <v>10.89</v>
      </c>
      <c r="AA72">
        <v>9.08</v>
      </c>
      <c r="AB72">
        <v>1</v>
      </c>
      <c r="AC72">
        <v>27.22</v>
      </c>
    </row>
    <row r="73" spans="7:29">
      <c r="G73" t="s">
        <v>115</v>
      </c>
      <c r="H73" s="73">
        <v>14.63</v>
      </c>
      <c r="I73" s="46">
        <v>0</v>
      </c>
      <c r="J73" s="46">
        <v>24.38</v>
      </c>
      <c r="K73" s="46">
        <v>0</v>
      </c>
      <c r="L73" s="46">
        <v>9.14</v>
      </c>
      <c r="M73" s="74">
        <v>4.26</v>
      </c>
      <c r="N73" s="73">
        <v>0</v>
      </c>
      <c r="O73" s="46">
        <v>-64</v>
      </c>
      <c r="P73" s="46">
        <v>0</v>
      </c>
      <c r="Q73" s="46">
        <v>0</v>
      </c>
      <c r="R73" s="46">
        <v>0</v>
      </c>
      <c r="S73" s="74">
        <v>0</v>
      </c>
      <c r="U73" s="73">
        <v>-64</v>
      </c>
      <c r="V73" s="74">
        <v>52.41</v>
      </c>
      <c r="W73">
        <v>14.63</v>
      </c>
      <c r="X73">
        <v>-64</v>
      </c>
      <c r="Y73">
        <v>0</v>
      </c>
      <c r="Z73">
        <v>9.14</v>
      </c>
      <c r="AA73">
        <v>0</v>
      </c>
      <c r="AB73">
        <v>4.26</v>
      </c>
      <c r="AC73">
        <v>24.38</v>
      </c>
    </row>
    <row r="74" spans="7:29">
      <c r="G74" t="s">
        <v>116</v>
      </c>
      <c r="H74" s="73">
        <v>39.869999999999997</v>
      </c>
      <c r="I74" s="46">
        <v>0</v>
      </c>
      <c r="J74" s="46">
        <v>21.61</v>
      </c>
      <c r="K74" s="46">
        <v>0</v>
      </c>
      <c r="L74" s="46">
        <v>7.2</v>
      </c>
      <c r="M74" s="74">
        <v>3.94</v>
      </c>
      <c r="N74" s="73">
        <v>0</v>
      </c>
      <c r="O74" s="46">
        <v>-70</v>
      </c>
      <c r="P74" s="46">
        <v>0</v>
      </c>
      <c r="Q74" s="46">
        <v>0</v>
      </c>
      <c r="R74" s="46">
        <v>0</v>
      </c>
      <c r="S74" s="74">
        <v>0</v>
      </c>
      <c r="U74" s="73">
        <v>-70</v>
      </c>
      <c r="V74" s="74">
        <v>72.62</v>
      </c>
      <c r="W74">
        <v>39.869999999999997</v>
      </c>
      <c r="X74">
        <v>-70</v>
      </c>
      <c r="Y74">
        <v>0</v>
      </c>
      <c r="Z74">
        <v>7.2</v>
      </c>
      <c r="AA74">
        <v>0</v>
      </c>
      <c r="AB74">
        <v>3.94</v>
      </c>
      <c r="AC74">
        <v>21.61</v>
      </c>
    </row>
    <row r="75" spans="7:29">
      <c r="G75" t="s">
        <v>117</v>
      </c>
      <c r="H75" s="73">
        <v>7.67</v>
      </c>
      <c r="I75" s="46">
        <v>0</v>
      </c>
      <c r="J75" s="46">
        <v>52.75</v>
      </c>
      <c r="K75" s="46">
        <v>0</v>
      </c>
      <c r="L75" s="46">
        <v>14.39</v>
      </c>
      <c r="M75" s="74">
        <v>6.14</v>
      </c>
      <c r="N75" s="73">
        <v>0</v>
      </c>
      <c r="O75" s="46">
        <v>-67</v>
      </c>
      <c r="P75" s="46">
        <v>0</v>
      </c>
      <c r="Q75" s="46">
        <v>0</v>
      </c>
      <c r="R75" s="46">
        <v>0</v>
      </c>
      <c r="S75" s="74">
        <v>0</v>
      </c>
      <c r="U75" s="73">
        <v>-67</v>
      </c>
      <c r="V75" s="74">
        <v>80.95</v>
      </c>
      <c r="W75">
        <v>7.67</v>
      </c>
      <c r="X75">
        <v>-67</v>
      </c>
      <c r="Y75">
        <v>0</v>
      </c>
      <c r="Z75">
        <v>14.39</v>
      </c>
      <c r="AA75">
        <v>0</v>
      </c>
      <c r="AB75">
        <v>6.14</v>
      </c>
      <c r="AC75">
        <v>52.75</v>
      </c>
    </row>
    <row r="76" spans="7:29">
      <c r="G76" t="s">
        <v>118</v>
      </c>
      <c r="H76" s="73">
        <v>0</v>
      </c>
      <c r="I76" s="46">
        <v>0</v>
      </c>
      <c r="J76" s="46">
        <v>28.81</v>
      </c>
      <c r="K76" s="46">
        <v>0</v>
      </c>
      <c r="L76" s="46">
        <v>15.37</v>
      </c>
      <c r="M76" s="74">
        <v>5.38</v>
      </c>
      <c r="N76" s="73">
        <v>-17</v>
      </c>
      <c r="O76" s="46">
        <v>-93</v>
      </c>
      <c r="P76" s="46">
        <v>0</v>
      </c>
      <c r="Q76" s="46">
        <v>0</v>
      </c>
      <c r="R76" s="46">
        <v>0</v>
      </c>
      <c r="S76" s="74">
        <v>0</v>
      </c>
      <c r="U76" s="73">
        <v>-110</v>
      </c>
      <c r="V76" s="74">
        <v>49.56</v>
      </c>
      <c r="W76">
        <v>-17</v>
      </c>
      <c r="X76">
        <v>-93</v>
      </c>
      <c r="Y76">
        <v>0</v>
      </c>
      <c r="Z76">
        <v>15.37</v>
      </c>
      <c r="AA76">
        <v>0</v>
      </c>
      <c r="AB76">
        <v>5.38</v>
      </c>
      <c r="AC76">
        <v>28.81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15.36</v>
      </c>
      <c r="M77" s="74">
        <v>4.9000000000000004</v>
      </c>
      <c r="N77" s="73">
        <v>-46</v>
      </c>
      <c r="O77" s="46">
        <v>-100</v>
      </c>
      <c r="P77" s="46">
        <v>0</v>
      </c>
      <c r="Q77" s="46">
        <v>0</v>
      </c>
      <c r="R77" s="46">
        <v>0</v>
      </c>
      <c r="S77" s="74">
        <v>0</v>
      </c>
      <c r="U77" s="73">
        <v>-146</v>
      </c>
      <c r="V77" s="74">
        <v>20.260000000000002</v>
      </c>
      <c r="W77">
        <v>-46</v>
      </c>
      <c r="X77">
        <v>-100</v>
      </c>
      <c r="Y77">
        <v>0</v>
      </c>
      <c r="Z77">
        <v>15.36</v>
      </c>
      <c r="AA77">
        <v>0</v>
      </c>
      <c r="AB77">
        <v>4.9000000000000004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29.77</v>
      </c>
      <c r="L78" s="46">
        <v>15.37</v>
      </c>
      <c r="M78" s="74">
        <v>2.02</v>
      </c>
      <c r="N78" s="73">
        <v>-43</v>
      </c>
      <c r="O78" s="46">
        <v>-98</v>
      </c>
      <c r="P78" s="46">
        <v>0</v>
      </c>
      <c r="Q78" s="46">
        <v>0</v>
      </c>
      <c r="R78" s="46">
        <v>0</v>
      </c>
      <c r="S78" s="74">
        <v>0</v>
      </c>
      <c r="U78" s="73">
        <v>-141</v>
      </c>
      <c r="V78" s="74">
        <v>47.16</v>
      </c>
      <c r="W78">
        <v>-43</v>
      </c>
      <c r="X78">
        <v>-98</v>
      </c>
      <c r="Y78">
        <v>0</v>
      </c>
      <c r="Z78">
        <v>15.37</v>
      </c>
      <c r="AA78">
        <v>29.77</v>
      </c>
      <c r="AB78">
        <v>2.02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16.329999999999998</v>
      </c>
      <c r="M79" s="74">
        <v>0</v>
      </c>
      <c r="N79" s="73">
        <v>-97</v>
      </c>
      <c r="O79" s="46">
        <v>-98</v>
      </c>
      <c r="P79" s="46">
        <v>0</v>
      </c>
      <c r="Q79" s="46">
        <v>0</v>
      </c>
      <c r="R79" s="46">
        <v>0</v>
      </c>
      <c r="S79" s="74">
        <v>0</v>
      </c>
      <c r="U79" s="73">
        <v>-195</v>
      </c>
      <c r="V79" s="74">
        <v>16.329999999999998</v>
      </c>
      <c r="W79">
        <v>-97</v>
      </c>
      <c r="X79">
        <v>-98</v>
      </c>
      <c r="Y79">
        <v>0</v>
      </c>
      <c r="Z79">
        <v>16.329999999999998</v>
      </c>
      <c r="AA79">
        <v>0</v>
      </c>
      <c r="AB79">
        <v>0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14.41</v>
      </c>
      <c r="K80" s="46">
        <v>0</v>
      </c>
      <c r="L80" s="46">
        <v>16.32</v>
      </c>
      <c r="M80" s="74">
        <v>0</v>
      </c>
      <c r="N80" s="73">
        <v>-93</v>
      </c>
      <c r="O80" s="46">
        <v>-93</v>
      </c>
      <c r="P80" s="46">
        <v>0</v>
      </c>
      <c r="Q80" s="46">
        <v>0</v>
      </c>
      <c r="R80" s="46">
        <v>0</v>
      </c>
      <c r="S80" s="74">
        <v>0</v>
      </c>
      <c r="U80" s="73">
        <v>-186</v>
      </c>
      <c r="V80" s="74">
        <v>30.73</v>
      </c>
      <c r="W80">
        <v>-93</v>
      </c>
      <c r="X80">
        <v>-93</v>
      </c>
      <c r="Y80">
        <v>0</v>
      </c>
      <c r="Z80">
        <v>16.32</v>
      </c>
      <c r="AA80">
        <v>0</v>
      </c>
      <c r="AB80">
        <v>0</v>
      </c>
      <c r="AC80">
        <v>14.41</v>
      </c>
    </row>
    <row r="81" spans="7:29">
      <c r="G81" t="s">
        <v>123</v>
      </c>
      <c r="H81" s="73">
        <v>0</v>
      </c>
      <c r="I81" s="46">
        <v>0</v>
      </c>
      <c r="J81" s="46">
        <v>21.13</v>
      </c>
      <c r="K81" s="46">
        <v>0</v>
      </c>
      <c r="L81" s="46">
        <v>16.329999999999998</v>
      </c>
      <c r="M81" s="74">
        <v>0</v>
      </c>
      <c r="N81" s="73">
        <v>-82</v>
      </c>
      <c r="O81" s="46">
        <v>-98</v>
      </c>
      <c r="P81" s="46">
        <v>0</v>
      </c>
      <c r="Q81" s="46">
        <v>0</v>
      </c>
      <c r="R81" s="46">
        <v>0</v>
      </c>
      <c r="S81" s="74">
        <v>0</v>
      </c>
      <c r="U81" s="73">
        <v>-180</v>
      </c>
      <c r="V81" s="74">
        <v>37.46</v>
      </c>
      <c r="W81">
        <v>-82</v>
      </c>
      <c r="X81">
        <v>-98</v>
      </c>
      <c r="Y81">
        <v>0</v>
      </c>
      <c r="Z81">
        <v>16.329999999999998</v>
      </c>
      <c r="AA81">
        <v>0</v>
      </c>
      <c r="AB81">
        <v>0</v>
      </c>
      <c r="AC81">
        <v>21.13</v>
      </c>
    </row>
    <row r="82" spans="7:29">
      <c r="G82" t="s">
        <v>124</v>
      </c>
      <c r="H82" s="73">
        <v>0</v>
      </c>
      <c r="I82" s="46">
        <v>0</v>
      </c>
      <c r="J82" s="46">
        <v>32.65</v>
      </c>
      <c r="K82" s="46">
        <v>0</v>
      </c>
      <c r="L82" s="46">
        <v>16.329999999999998</v>
      </c>
      <c r="M82" s="74">
        <v>0</v>
      </c>
      <c r="N82" s="73">
        <v>-52</v>
      </c>
      <c r="O82" s="46">
        <v>-91</v>
      </c>
      <c r="P82" s="46">
        <v>0</v>
      </c>
      <c r="Q82" s="46">
        <v>0</v>
      </c>
      <c r="R82" s="46">
        <v>0</v>
      </c>
      <c r="S82" s="74">
        <v>0</v>
      </c>
      <c r="U82" s="73">
        <v>-143</v>
      </c>
      <c r="V82" s="74">
        <v>48.98</v>
      </c>
      <c r="W82">
        <v>-52</v>
      </c>
      <c r="X82">
        <v>-91</v>
      </c>
      <c r="Y82">
        <v>0</v>
      </c>
      <c r="Z82">
        <v>16.329999999999998</v>
      </c>
      <c r="AA82">
        <v>0</v>
      </c>
      <c r="AB82">
        <v>0</v>
      </c>
      <c r="AC82">
        <v>32.65</v>
      </c>
    </row>
    <row r="83" spans="7:29">
      <c r="G83" t="s">
        <v>125</v>
      </c>
      <c r="H83" s="73">
        <v>0</v>
      </c>
      <c r="I83" s="46">
        <v>0</v>
      </c>
      <c r="J83" s="46">
        <v>19.2</v>
      </c>
      <c r="K83" s="46">
        <v>0</v>
      </c>
      <c r="L83" s="46">
        <v>15.37</v>
      </c>
      <c r="M83" s="74">
        <v>0</v>
      </c>
      <c r="N83" s="73">
        <v>-40</v>
      </c>
      <c r="O83" s="46">
        <v>-39</v>
      </c>
      <c r="P83" s="46">
        <v>0</v>
      </c>
      <c r="Q83" s="46">
        <v>0</v>
      </c>
      <c r="R83" s="46">
        <v>0</v>
      </c>
      <c r="S83" s="74">
        <v>0</v>
      </c>
      <c r="U83" s="73">
        <v>-79</v>
      </c>
      <c r="V83" s="74">
        <v>34.57</v>
      </c>
      <c r="W83">
        <v>-40</v>
      </c>
      <c r="X83">
        <v>-39</v>
      </c>
      <c r="Y83">
        <v>0</v>
      </c>
      <c r="Z83">
        <v>15.37</v>
      </c>
      <c r="AA83">
        <v>0</v>
      </c>
      <c r="AB83">
        <v>0</v>
      </c>
      <c r="AC83">
        <v>19.2</v>
      </c>
    </row>
    <row r="84" spans="7:29">
      <c r="G84" t="s">
        <v>126</v>
      </c>
      <c r="H84" s="73">
        <v>0</v>
      </c>
      <c r="I84" s="46">
        <v>0</v>
      </c>
      <c r="J84" s="46">
        <v>4.8</v>
      </c>
      <c r="K84" s="46">
        <v>0</v>
      </c>
      <c r="L84" s="46">
        <v>15.37</v>
      </c>
      <c r="M84" s="74">
        <v>0</v>
      </c>
      <c r="N84" s="73">
        <v>-38</v>
      </c>
      <c r="O84" s="46">
        <v>-32</v>
      </c>
      <c r="P84" s="46">
        <v>0</v>
      </c>
      <c r="Q84" s="46">
        <v>0</v>
      </c>
      <c r="R84" s="46">
        <v>0</v>
      </c>
      <c r="S84" s="74">
        <v>0</v>
      </c>
      <c r="U84" s="73">
        <v>-70</v>
      </c>
      <c r="V84" s="74">
        <v>20.170000000000002</v>
      </c>
      <c r="W84">
        <v>-38</v>
      </c>
      <c r="X84">
        <v>-32</v>
      </c>
      <c r="Y84">
        <v>0</v>
      </c>
      <c r="Z84">
        <v>15.37</v>
      </c>
      <c r="AA84">
        <v>0</v>
      </c>
      <c r="AB84">
        <v>0</v>
      </c>
      <c r="AC84">
        <v>4.8</v>
      </c>
    </row>
    <row r="85" spans="7:29">
      <c r="G85" t="s">
        <v>127</v>
      </c>
      <c r="H85" s="73">
        <v>1.92</v>
      </c>
      <c r="I85" s="46">
        <v>0</v>
      </c>
      <c r="J85" s="46">
        <v>0</v>
      </c>
      <c r="K85" s="46">
        <v>0</v>
      </c>
      <c r="L85" s="46">
        <v>16.329999999999998</v>
      </c>
      <c r="M85" s="74">
        <v>0</v>
      </c>
      <c r="N85" s="73">
        <v>0</v>
      </c>
      <c r="O85" s="46">
        <v>-24</v>
      </c>
      <c r="P85" s="46">
        <v>-25</v>
      </c>
      <c r="Q85" s="46">
        <v>0</v>
      </c>
      <c r="R85" s="46">
        <v>0</v>
      </c>
      <c r="S85" s="74">
        <v>0</v>
      </c>
      <c r="U85" s="73">
        <v>-49</v>
      </c>
      <c r="V85" s="74">
        <v>18.25</v>
      </c>
      <c r="W85">
        <v>1.92</v>
      </c>
      <c r="X85">
        <v>-24</v>
      </c>
      <c r="Y85">
        <v>0</v>
      </c>
      <c r="Z85">
        <v>16.329999999999998</v>
      </c>
      <c r="AA85">
        <v>0</v>
      </c>
      <c r="AB85">
        <v>0</v>
      </c>
      <c r="AC85">
        <v>-25</v>
      </c>
    </row>
    <row r="86" spans="7:29">
      <c r="G86" t="s">
        <v>128</v>
      </c>
      <c r="H86" s="73">
        <v>11.52</v>
      </c>
      <c r="I86" s="46">
        <v>0</v>
      </c>
      <c r="J86" s="46">
        <v>0</v>
      </c>
      <c r="K86" s="46">
        <v>0</v>
      </c>
      <c r="L86" s="46">
        <v>16.329999999999998</v>
      </c>
      <c r="M86" s="74">
        <v>0</v>
      </c>
      <c r="N86" s="73">
        <v>0</v>
      </c>
      <c r="O86" s="46">
        <v>-22</v>
      </c>
      <c r="P86" s="46">
        <v>-20</v>
      </c>
      <c r="Q86" s="46">
        <v>0</v>
      </c>
      <c r="R86" s="46">
        <v>0</v>
      </c>
      <c r="S86" s="74">
        <v>0</v>
      </c>
      <c r="U86" s="73">
        <v>-42</v>
      </c>
      <c r="V86" s="74">
        <v>27.85</v>
      </c>
      <c r="W86">
        <v>11.52</v>
      </c>
      <c r="X86">
        <v>-22</v>
      </c>
      <c r="Y86">
        <v>0</v>
      </c>
      <c r="Z86">
        <v>16.329999999999998</v>
      </c>
      <c r="AA86">
        <v>0</v>
      </c>
      <c r="AB86">
        <v>0</v>
      </c>
      <c r="AC86">
        <v>-20</v>
      </c>
    </row>
    <row r="87" spans="7:29">
      <c r="G87" t="s">
        <v>129</v>
      </c>
      <c r="H87" s="73">
        <v>26.89</v>
      </c>
      <c r="I87" s="46">
        <v>0</v>
      </c>
      <c r="J87" s="46">
        <v>0</v>
      </c>
      <c r="K87" s="46">
        <v>0</v>
      </c>
      <c r="L87" s="46">
        <v>14.41</v>
      </c>
      <c r="M87" s="74">
        <v>0</v>
      </c>
      <c r="N87" s="73">
        <v>0</v>
      </c>
      <c r="O87" s="46">
        <v>-22</v>
      </c>
      <c r="P87" s="46">
        <v>-4</v>
      </c>
      <c r="Q87" s="46">
        <v>0</v>
      </c>
      <c r="R87" s="46">
        <v>0</v>
      </c>
      <c r="S87" s="74">
        <v>0</v>
      </c>
      <c r="U87" s="73">
        <v>-26</v>
      </c>
      <c r="V87" s="74">
        <v>41.3</v>
      </c>
      <c r="W87">
        <v>26.89</v>
      </c>
      <c r="X87">
        <v>-22</v>
      </c>
      <c r="Y87">
        <v>0</v>
      </c>
      <c r="Z87">
        <v>14.41</v>
      </c>
      <c r="AA87">
        <v>0</v>
      </c>
      <c r="AB87">
        <v>0</v>
      </c>
      <c r="AC87">
        <v>-4</v>
      </c>
    </row>
    <row r="88" spans="7:29">
      <c r="G88" t="s">
        <v>130</v>
      </c>
      <c r="H88" s="73">
        <v>46.1</v>
      </c>
      <c r="I88" s="46">
        <v>0</v>
      </c>
      <c r="J88" s="46">
        <v>0</v>
      </c>
      <c r="K88" s="46">
        <v>0</v>
      </c>
      <c r="L88" s="46">
        <v>14.41</v>
      </c>
      <c r="M88" s="74">
        <v>0</v>
      </c>
      <c r="N88" s="73">
        <v>0</v>
      </c>
      <c r="O88" s="46">
        <v>0</v>
      </c>
      <c r="P88" s="46">
        <v>-7</v>
      </c>
      <c r="Q88" s="46">
        <v>0</v>
      </c>
      <c r="R88" s="46">
        <v>0</v>
      </c>
      <c r="S88" s="74">
        <v>0</v>
      </c>
      <c r="U88" s="73">
        <v>-7</v>
      </c>
      <c r="V88" s="74">
        <v>60.51</v>
      </c>
      <c r="W88">
        <v>46.1</v>
      </c>
      <c r="X88">
        <v>0</v>
      </c>
      <c r="Y88">
        <v>0</v>
      </c>
      <c r="Z88">
        <v>14.41</v>
      </c>
      <c r="AA88">
        <v>0</v>
      </c>
      <c r="AB88">
        <v>0</v>
      </c>
      <c r="AC88">
        <v>-7</v>
      </c>
    </row>
    <row r="89" spans="7:29">
      <c r="G89" t="s">
        <v>131</v>
      </c>
      <c r="H89" s="73">
        <v>42.25</v>
      </c>
      <c r="I89" s="46">
        <v>0</v>
      </c>
      <c r="J89" s="46">
        <v>0</v>
      </c>
      <c r="K89" s="46">
        <v>0</v>
      </c>
      <c r="L89" s="46">
        <v>12.97</v>
      </c>
      <c r="M89" s="74">
        <v>0</v>
      </c>
      <c r="N89" s="73">
        <v>0</v>
      </c>
      <c r="O89" s="46">
        <v>0</v>
      </c>
      <c r="P89" s="46">
        <v>-1</v>
      </c>
      <c r="Q89" s="46">
        <v>0</v>
      </c>
      <c r="R89" s="46">
        <v>0</v>
      </c>
      <c r="S89" s="74">
        <v>0</v>
      </c>
      <c r="U89" s="73">
        <v>-2.5</v>
      </c>
      <c r="V89" s="74">
        <v>55.22</v>
      </c>
      <c r="W89">
        <v>42.25</v>
      </c>
      <c r="X89">
        <v>0</v>
      </c>
      <c r="Y89">
        <v>-1.5</v>
      </c>
      <c r="Z89">
        <v>12.97</v>
      </c>
      <c r="AA89">
        <v>0</v>
      </c>
      <c r="AB89">
        <v>0</v>
      </c>
      <c r="AC89">
        <v>-1</v>
      </c>
    </row>
    <row r="90" spans="7:29">
      <c r="G90" t="s">
        <v>132</v>
      </c>
      <c r="H90" s="73">
        <v>65.3</v>
      </c>
      <c r="I90" s="46">
        <v>0</v>
      </c>
      <c r="J90" s="46">
        <v>0</v>
      </c>
      <c r="K90" s="46">
        <v>0</v>
      </c>
      <c r="L90" s="46">
        <v>12.01</v>
      </c>
      <c r="M90" s="74">
        <v>0</v>
      </c>
      <c r="N90" s="73">
        <v>0</v>
      </c>
      <c r="O90" s="46">
        <v>0</v>
      </c>
      <c r="P90" s="46">
        <v>-12</v>
      </c>
      <c r="Q90" s="46">
        <v>0</v>
      </c>
      <c r="R90" s="46">
        <v>0</v>
      </c>
      <c r="S90" s="74">
        <v>0</v>
      </c>
      <c r="U90" s="73">
        <v>-13.5</v>
      </c>
      <c r="V90" s="74">
        <v>77.31</v>
      </c>
      <c r="W90">
        <v>65.3</v>
      </c>
      <c r="X90">
        <v>0</v>
      </c>
      <c r="Y90">
        <v>-1.5</v>
      </c>
      <c r="Z90">
        <v>12.01</v>
      </c>
      <c r="AA90">
        <v>0</v>
      </c>
      <c r="AB90">
        <v>0</v>
      </c>
      <c r="AC90">
        <v>-12</v>
      </c>
    </row>
    <row r="91" spans="7:29">
      <c r="G91" t="s">
        <v>133</v>
      </c>
      <c r="H91" s="73">
        <v>113.33</v>
      </c>
      <c r="I91" s="46">
        <v>0</v>
      </c>
      <c r="J91" s="46">
        <v>14.41</v>
      </c>
      <c r="K91" s="46">
        <v>0</v>
      </c>
      <c r="L91" s="46">
        <v>10.37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-1.5</v>
      </c>
      <c r="V91" s="74">
        <v>138.11000000000001</v>
      </c>
      <c r="W91">
        <v>113.33</v>
      </c>
      <c r="X91">
        <v>0</v>
      </c>
      <c r="Y91">
        <v>-1.5</v>
      </c>
      <c r="Z91">
        <v>10.37</v>
      </c>
      <c r="AA91">
        <v>0</v>
      </c>
      <c r="AB91">
        <v>0</v>
      </c>
      <c r="AC91">
        <v>14.41</v>
      </c>
    </row>
    <row r="92" spans="7:29">
      <c r="G92" t="s">
        <v>134</v>
      </c>
      <c r="H92" s="73">
        <v>119.09</v>
      </c>
      <c r="I92" s="46">
        <v>0</v>
      </c>
      <c r="J92" s="46">
        <v>4.8</v>
      </c>
      <c r="K92" s="46">
        <v>0</v>
      </c>
      <c r="L92" s="46">
        <v>7.59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-1.5</v>
      </c>
      <c r="V92" s="74">
        <v>131.47999999999999</v>
      </c>
      <c r="W92">
        <v>119.09</v>
      </c>
      <c r="X92">
        <v>0</v>
      </c>
      <c r="Y92">
        <v>-1.5</v>
      </c>
      <c r="Z92">
        <v>7.59</v>
      </c>
      <c r="AA92">
        <v>0</v>
      </c>
      <c r="AB92">
        <v>0</v>
      </c>
      <c r="AC92">
        <v>4.8</v>
      </c>
    </row>
    <row r="93" spans="7:29">
      <c r="G93" t="s">
        <v>135</v>
      </c>
      <c r="H93" s="73">
        <v>101.8</v>
      </c>
      <c r="I93" s="46">
        <v>0</v>
      </c>
      <c r="J93" s="46">
        <v>30.73</v>
      </c>
      <c r="K93" s="46">
        <v>0</v>
      </c>
      <c r="L93" s="46">
        <v>6.82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-1.5</v>
      </c>
      <c r="V93" s="74">
        <v>139.35</v>
      </c>
      <c r="W93">
        <v>101.8</v>
      </c>
      <c r="X93">
        <v>0</v>
      </c>
      <c r="Y93">
        <v>-1.5</v>
      </c>
      <c r="Z93">
        <v>6.82</v>
      </c>
      <c r="AA93">
        <v>0</v>
      </c>
      <c r="AB93">
        <v>0</v>
      </c>
      <c r="AC93">
        <v>30.73</v>
      </c>
    </row>
    <row r="94" spans="7:29">
      <c r="G94" t="s">
        <v>136</v>
      </c>
      <c r="H94" s="73">
        <v>97.96</v>
      </c>
      <c r="I94" s="46">
        <v>0</v>
      </c>
      <c r="J94" s="46">
        <v>14.41</v>
      </c>
      <c r="K94" s="46">
        <v>0</v>
      </c>
      <c r="L94" s="46">
        <v>6.24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-1.5</v>
      </c>
      <c r="V94" s="74">
        <v>118.61</v>
      </c>
      <c r="W94">
        <v>97.96</v>
      </c>
      <c r="X94">
        <v>0</v>
      </c>
      <c r="Y94">
        <v>-1.5</v>
      </c>
      <c r="Z94">
        <v>6.24</v>
      </c>
      <c r="AA94">
        <v>0</v>
      </c>
      <c r="AB94">
        <v>0</v>
      </c>
      <c r="AC94">
        <v>14.41</v>
      </c>
    </row>
    <row r="95" spans="7:29">
      <c r="G95" t="s">
        <v>137</v>
      </c>
      <c r="H95" s="73">
        <v>82.6</v>
      </c>
      <c r="I95" s="46">
        <v>0</v>
      </c>
      <c r="J95" s="46">
        <v>9.6</v>
      </c>
      <c r="K95" s="46">
        <v>0</v>
      </c>
      <c r="L95" s="46">
        <v>4.9000000000000004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-1.5</v>
      </c>
      <c r="V95" s="74">
        <v>97.1</v>
      </c>
      <c r="W95">
        <v>82.6</v>
      </c>
      <c r="X95">
        <v>0</v>
      </c>
      <c r="Y95">
        <v>-1.5</v>
      </c>
      <c r="Z95">
        <v>4.9000000000000004</v>
      </c>
      <c r="AA95">
        <v>0</v>
      </c>
      <c r="AB95">
        <v>0</v>
      </c>
      <c r="AC95">
        <v>9.6</v>
      </c>
    </row>
    <row r="96" spans="7:29">
      <c r="G96" t="s">
        <v>138</v>
      </c>
      <c r="H96" s="73">
        <v>94.12</v>
      </c>
      <c r="I96" s="46">
        <v>0</v>
      </c>
      <c r="J96" s="46">
        <v>9.6</v>
      </c>
      <c r="K96" s="46">
        <v>0</v>
      </c>
      <c r="L96" s="46">
        <v>4.2300000000000004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-1.5</v>
      </c>
      <c r="V96" s="74">
        <v>107.95</v>
      </c>
      <c r="W96">
        <v>94.12</v>
      </c>
      <c r="X96">
        <v>0</v>
      </c>
      <c r="Y96">
        <v>-1.5</v>
      </c>
      <c r="Z96">
        <v>4.2300000000000004</v>
      </c>
      <c r="AA96">
        <v>0</v>
      </c>
      <c r="AB96">
        <v>0</v>
      </c>
      <c r="AC96">
        <v>9.6</v>
      </c>
    </row>
    <row r="97" spans="1:83">
      <c r="G97" t="s">
        <v>139</v>
      </c>
      <c r="H97" s="73">
        <v>48.98</v>
      </c>
      <c r="I97" s="46">
        <v>0</v>
      </c>
      <c r="J97" s="46">
        <v>9.6</v>
      </c>
      <c r="K97" s="46">
        <v>0</v>
      </c>
      <c r="L97" s="46">
        <v>3.75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-1.5</v>
      </c>
      <c r="V97" s="74">
        <v>62.33</v>
      </c>
      <c r="W97">
        <v>48.98</v>
      </c>
      <c r="X97">
        <v>0</v>
      </c>
      <c r="Y97">
        <v>-1.5</v>
      </c>
      <c r="Z97">
        <v>3.75</v>
      </c>
      <c r="AA97">
        <v>0</v>
      </c>
      <c r="AB97">
        <v>0</v>
      </c>
      <c r="AC97">
        <v>9.6</v>
      </c>
    </row>
    <row r="98" spans="1:83">
      <c r="G98" t="s">
        <v>140</v>
      </c>
      <c r="H98" s="73">
        <v>24.97</v>
      </c>
      <c r="I98" s="46">
        <v>0</v>
      </c>
      <c r="J98" s="46">
        <v>0</v>
      </c>
      <c r="K98" s="46">
        <v>0</v>
      </c>
      <c r="L98" s="46">
        <v>2.88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-1.5</v>
      </c>
      <c r="V98" s="74">
        <v>27.85</v>
      </c>
      <c r="W98">
        <v>24.97</v>
      </c>
      <c r="X98">
        <v>0</v>
      </c>
      <c r="Y98">
        <v>-1.5</v>
      </c>
      <c r="Z98">
        <v>2.88</v>
      </c>
      <c r="AA98">
        <v>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0.78627249999999993</v>
      </c>
      <c r="I99" s="69">
        <f t="shared" ref="I99:BQ99" si="1">SUM(I3:I98)/4000</f>
        <v>0</v>
      </c>
      <c r="J99" s="69">
        <f t="shared" si="1"/>
        <v>0.296315</v>
      </c>
      <c r="K99" s="69">
        <f t="shared" si="1"/>
        <v>8.6522500000000002E-2</v>
      </c>
      <c r="L99" s="69">
        <f t="shared" si="1"/>
        <v>0.22884000000000007</v>
      </c>
      <c r="M99" s="69">
        <f t="shared" si="1"/>
        <v>1.00375E-2</v>
      </c>
      <c r="N99" s="68">
        <f t="shared" si="1"/>
        <v>-0.24324999999999999</v>
      </c>
      <c r="O99" s="69">
        <f t="shared" si="1"/>
        <v>-0.57825000000000004</v>
      </c>
      <c r="P99" s="69">
        <f t="shared" si="1"/>
        <v>-0.45174999999999998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-1.2845</v>
      </c>
      <c r="V99" s="70">
        <f t="shared" si="1"/>
        <v>1.4079875000000002</v>
      </c>
      <c r="W99">
        <f t="shared" si="1"/>
        <v>0.54302249999999985</v>
      </c>
      <c r="X99">
        <f t="shared" si="1"/>
        <v>-0.57825000000000004</v>
      </c>
      <c r="Y99">
        <f t="shared" si="1"/>
        <v>-1.125E-2</v>
      </c>
      <c r="Z99">
        <f t="shared" si="1"/>
        <v>0.22884000000000007</v>
      </c>
      <c r="AA99">
        <f t="shared" si="1"/>
        <v>8.6522500000000002E-2</v>
      </c>
      <c r="AB99">
        <f t="shared" si="1"/>
        <v>1.00375E-2</v>
      </c>
      <c r="AC99">
        <f t="shared" si="1"/>
        <v>-0.15543500000000005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45279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72.03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72.03</v>
      </c>
      <c r="W3">
        <v>0</v>
      </c>
      <c r="X3">
        <v>72.03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69.150000000000006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69.150000000000006</v>
      </c>
      <c r="W4">
        <v>0</v>
      </c>
      <c r="X4">
        <v>69.150000000000006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68.19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68.19</v>
      </c>
      <c r="W5">
        <v>0</v>
      </c>
      <c r="X5">
        <v>68.19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67.23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67.23</v>
      </c>
      <c r="W6">
        <v>0</v>
      </c>
      <c r="X6">
        <v>67.23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65.31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65.31</v>
      </c>
      <c r="W7">
        <v>0</v>
      </c>
      <c r="X7">
        <v>65.31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64.349999999999994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64.349999999999994</v>
      </c>
      <c r="W8">
        <v>0</v>
      </c>
      <c r="X8">
        <v>64.349999999999994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63.39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63.39</v>
      </c>
      <c r="W9">
        <v>0</v>
      </c>
      <c r="X9">
        <v>63.39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63.39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63.39</v>
      </c>
      <c r="W10">
        <v>0</v>
      </c>
      <c r="X10">
        <v>63.39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63.39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63.39</v>
      </c>
      <c r="W11">
        <v>0</v>
      </c>
      <c r="X11">
        <v>63.39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62.43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62.43</v>
      </c>
      <c r="W12">
        <v>0</v>
      </c>
      <c r="X12">
        <v>62.43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61.47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61.47</v>
      </c>
      <c r="W13">
        <v>0</v>
      </c>
      <c r="X13">
        <v>61.47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61.47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61.47</v>
      </c>
      <c r="W14">
        <v>0</v>
      </c>
      <c r="X14">
        <v>61.47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61.47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61.47</v>
      </c>
      <c r="W15">
        <v>0</v>
      </c>
      <c r="X15">
        <v>61.47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61.47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61.47</v>
      </c>
      <c r="W16">
        <v>0</v>
      </c>
      <c r="X16">
        <v>61.47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61.47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61.47</v>
      </c>
      <c r="W17">
        <v>0</v>
      </c>
      <c r="X17">
        <v>61.47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62.43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62.43</v>
      </c>
      <c r="W18">
        <v>0</v>
      </c>
      <c r="X18">
        <v>62.43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62.43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62.43</v>
      </c>
      <c r="W19">
        <v>0</v>
      </c>
      <c r="X19">
        <v>62.43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62.43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62.43</v>
      </c>
      <c r="W20">
        <v>0</v>
      </c>
      <c r="X20">
        <v>62.43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62.43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62.43</v>
      </c>
      <c r="W21">
        <v>0</v>
      </c>
      <c r="X21">
        <v>62.43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63.39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63.39</v>
      </c>
      <c r="W22">
        <v>0</v>
      </c>
      <c r="X22">
        <v>63.39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63.39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63.39</v>
      </c>
      <c r="W23">
        <v>0</v>
      </c>
      <c r="X23">
        <v>63.39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61.46</v>
      </c>
      <c r="L24" s="46">
        <v>0</v>
      </c>
      <c r="M24" s="74">
        <v>6.37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67.83</v>
      </c>
      <c r="W24">
        <v>0</v>
      </c>
      <c r="X24">
        <v>61.46</v>
      </c>
      <c r="Y24">
        <v>6.37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58.58</v>
      </c>
      <c r="L25" s="46">
        <v>0</v>
      </c>
      <c r="M25" s="74">
        <v>7.38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65.959999999999994</v>
      </c>
      <c r="W25">
        <v>0</v>
      </c>
      <c r="X25">
        <v>58.58</v>
      </c>
      <c r="Y25">
        <v>7.38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69.150000000000006</v>
      </c>
      <c r="L26" s="46">
        <v>0</v>
      </c>
      <c r="M26" s="74">
        <v>6.72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75.87</v>
      </c>
      <c r="W26">
        <v>0</v>
      </c>
      <c r="X26">
        <v>69.150000000000006</v>
      </c>
      <c r="Y26">
        <v>6.72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74.91</v>
      </c>
      <c r="L27" s="46">
        <v>0</v>
      </c>
      <c r="M27" s="74">
        <v>7.11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82.02</v>
      </c>
      <c r="W27">
        <v>0</v>
      </c>
      <c r="X27">
        <v>74.91</v>
      </c>
      <c r="Y27">
        <v>7.11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81.63</v>
      </c>
      <c r="L28" s="46">
        <v>0</v>
      </c>
      <c r="M28" s="74">
        <v>9.0299999999999994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90.66</v>
      </c>
      <c r="W28">
        <v>0</v>
      </c>
      <c r="X28">
        <v>81.63</v>
      </c>
      <c r="Y28">
        <v>9.0299999999999994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86.44</v>
      </c>
      <c r="L29" s="46">
        <v>0</v>
      </c>
      <c r="M29" s="74">
        <v>8.65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95.09</v>
      </c>
      <c r="W29">
        <v>0</v>
      </c>
      <c r="X29">
        <v>86.44</v>
      </c>
      <c r="Y29">
        <v>8.65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93.16</v>
      </c>
      <c r="L30" s="46">
        <v>0</v>
      </c>
      <c r="M30" s="74">
        <v>7.06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100.22</v>
      </c>
      <c r="W30">
        <v>0</v>
      </c>
      <c r="X30">
        <v>93.16</v>
      </c>
      <c r="Y30">
        <v>7.06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94.12</v>
      </c>
      <c r="L31" s="46">
        <v>0</v>
      </c>
      <c r="M31" s="74">
        <v>4.99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99.11</v>
      </c>
      <c r="W31">
        <v>0</v>
      </c>
      <c r="X31">
        <v>94.12</v>
      </c>
      <c r="Y31">
        <v>4.99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98.92</v>
      </c>
      <c r="L32" s="46">
        <v>0</v>
      </c>
      <c r="M32" s="74">
        <v>3.07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101.99</v>
      </c>
      <c r="W32">
        <v>0</v>
      </c>
      <c r="X32">
        <v>98.92</v>
      </c>
      <c r="Y32">
        <v>3.07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104.68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104.68</v>
      </c>
      <c r="W33">
        <v>0</v>
      </c>
      <c r="X33">
        <v>104.68</v>
      </c>
      <c r="Y33">
        <v>0</v>
      </c>
    </row>
    <row r="34" spans="7:25">
      <c r="G34" t="s">
        <v>76</v>
      </c>
      <c r="H34" s="73">
        <v>127.63</v>
      </c>
      <c r="I34" s="46">
        <v>0</v>
      </c>
      <c r="J34" s="46">
        <v>0</v>
      </c>
      <c r="K34" s="46">
        <v>112.37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240</v>
      </c>
      <c r="W34">
        <v>127.63</v>
      </c>
      <c r="X34">
        <v>112.37</v>
      </c>
      <c r="Y34">
        <v>0</v>
      </c>
    </row>
    <row r="35" spans="7:25">
      <c r="G35" t="s">
        <v>77</v>
      </c>
      <c r="H35" s="73">
        <v>123.89</v>
      </c>
      <c r="I35" s="46">
        <v>0</v>
      </c>
      <c r="J35" s="46">
        <v>0</v>
      </c>
      <c r="K35" s="46">
        <v>116.21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240.1</v>
      </c>
      <c r="W35">
        <v>123.89</v>
      </c>
      <c r="X35">
        <v>116.21</v>
      </c>
      <c r="Y35">
        <v>0</v>
      </c>
    </row>
    <row r="36" spans="7:25">
      <c r="G36" t="s">
        <v>78</v>
      </c>
      <c r="H36" s="73">
        <v>139.63999999999999</v>
      </c>
      <c r="I36" s="46">
        <v>0</v>
      </c>
      <c r="J36" s="46">
        <v>0</v>
      </c>
      <c r="K36" s="46">
        <v>121.01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260.64999999999998</v>
      </c>
      <c r="W36">
        <v>139.63999999999999</v>
      </c>
      <c r="X36">
        <v>121.01</v>
      </c>
      <c r="Y36">
        <v>0</v>
      </c>
    </row>
    <row r="37" spans="7:25">
      <c r="G37" t="s">
        <v>79</v>
      </c>
      <c r="H37" s="73">
        <v>138.88</v>
      </c>
      <c r="I37" s="46">
        <v>0</v>
      </c>
      <c r="J37" s="46">
        <v>0</v>
      </c>
      <c r="K37" s="46">
        <v>127.73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266.61</v>
      </c>
      <c r="W37">
        <v>138.88</v>
      </c>
      <c r="X37">
        <v>127.73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132.54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132.54</v>
      </c>
      <c r="W38">
        <v>0</v>
      </c>
      <c r="X38">
        <v>132.54</v>
      </c>
      <c r="Y38">
        <v>0</v>
      </c>
    </row>
    <row r="39" spans="7:25">
      <c r="G39" t="s">
        <v>81</v>
      </c>
      <c r="H39" s="73">
        <v>123.07</v>
      </c>
      <c r="I39" s="46">
        <v>0</v>
      </c>
      <c r="J39" s="46">
        <v>0</v>
      </c>
      <c r="K39" s="46">
        <v>136.37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259.44</v>
      </c>
      <c r="W39">
        <v>123.07</v>
      </c>
      <c r="X39">
        <v>136.37</v>
      </c>
      <c r="Y39">
        <v>0</v>
      </c>
    </row>
    <row r="40" spans="7:25">
      <c r="G40" t="s">
        <v>82</v>
      </c>
      <c r="H40" s="73">
        <v>94.07</v>
      </c>
      <c r="I40" s="46">
        <v>0</v>
      </c>
      <c r="J40" s="46">
        <v>0</v>
      </c>
      <c r="K40" s="46">
        <v>138.30000000000001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232.37</v>
      </c>
      <c r="W40">
        <v>94.07</v>
      </c>
      <c r="X40">
        <v>138.30000000000001</v>
      </c>
      <c r="Y40">
        <v>0</v>
      </c>
    </row>
    <row r="41" spans="7:25">
      <c r="G41" t="s">
        <v>83</v>
      </c>
      <c r="H41" s="73">
        <v>181.98</v>
      </c>
      <c r="I41" s="46">
        <v>0</v>
      </c>
      <c r="J41" s="46">
        <v>0</v>
      </c>
      <c r="K41" s="46">
        <v>125.81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307.79000000000002</v>
      </c>
      <c r="W41">
        <v>181.98</v>
      </c>
      <c r="X41">
        <v>125.81</v>
      </c>
      <c r="Y41">
        <v>0</v>
      </c>
    </row>
    <row r="42" spans="7:25">
      <c r="G42" t="s">
        <v>84</v>
      </c>
      <c r="H42" s="73">
        <v>18.07</v>
      </c>
      <c r="I42" s="46">
        <v>0</v>
      </c>
      <c r="J42" s="46">
        <v>0</v>
      </c>
      <c r="K42" s="46">
        <v>141.16999999999999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159.24</v>
      </c>
      <c r="W42">
        <v>18.07</v>
      </c>
      <c r="X42">
        <v>141.16999999999999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91.24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91.24</v>
      </c>
      <c r="W43">
        <v>0</v>
      </c>
      <c r="X43">
        <v>91.24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99.88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99.88</v>
      </c>
      <c r="W44">
        <v>0</v>
      </c>
      <c r="X44">
        <v>99.88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89.32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89.32</v>
      </c>
      <c r="W45">
        <v>0</v>
      </c>
      <c r="X45">
        <v>89.32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89.32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89.32</v>
      </c>
      <c r="W46">
        <v>0</v>
      </c>
      <c r="X46">
        <v>89.32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87.4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87.4</v>
      </c>
      <c r="W47">
        <v>0</v>
      </c>
      <c r="X47">
        <v>87.4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88.36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88.36</v>
      </c>
      <c r="W48">
        <v>0</v>
      </c>
      <c r="X48">
        <v>88.36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87.4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87.4</v>
      </c>
      <c r="W49">
        <v>0</v>
      </c>
      <c r="X49">
        <v>87.4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85.48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85.48</v>
      </c>
      <c r="W50">
        <v>0</v>
      </c>
      <c r="X50">
        <v>85.48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87.4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87.4</v>
      </c>
      <c r="W51">
        <v>0</v>
      </c>
      <c r="X51">
        <v>87.4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86.44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86.44</v>
      </c>
      <c r="W52">
        <v>0</v>
      </c>
      <c r="X52">
        <v>86.44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85.48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85.48</v>
      </c>
      <c r="W53">
        <v>0</v>
      </c>
      <c r="X53">
        <v>85.48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84.52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84.52</v>
      </c>
      <c r="W54">
        <v>0</v>
      </c>
      <c r="X54">
        <v>84.52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82.59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82.59</v>
      </c>
      <c r="W55">
        <v>0</v>
      </c>
      <c r="X55">
        <v>82.59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78.75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78.75</v>
      </c>
      <c r="W56">
        <v>0</v>
      </c>
      <c r="X56">
        <v>78.75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74.91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74.91</v>
      </c>
      <c r="W57">
        <v>0</v>
      </c>
      <c r="X57">
        <v>74.91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72.989999999999995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72.989999999999995</v>
      </c>
      <c r="W58">
        <v>0</v>
      </c>
      <c r="X58">
        <v>72.989999999999995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72.989999999999995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72.989999999999995</v>
      </c>
      <c r="W59">
        <v>0</v>
      </c>
      <c r="X59">
        <v>72.989999999999995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72.03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72.03</v>
      </c>
      <c r="W60">
        <v>0</v>
      </c>
      <c r="X60">
        <v>72.03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72.03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72.03</v>
      </c>
      <c r="W61">
        <v>0</v>
      </c>
      <c r="X61">
        <v>72.03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72.03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72.03</v>
      </c>
      <c r="W62">
        <v>0</v>
      </c>
      <c r="X62">
        <v>72.03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72.03</v>
      </c>
      <c r="L63" s="46">
        <v>0</v>
      </c>
      <c r="M63" s="74">
        <v>4.9800000000000004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77.010000000000005</v>
      </c>
      <c r="W63">
        <v>0</v>
      </c>
      <c r="X63">
        <v>72.03</v>
      </c>
      <c r="Y63">
        <v>4.9800000000000004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72.03</v>
      </c>
      <c r="L64" s="46">
        <v>0</v>
      </c>
      <c r="M64" s="74">
        <v>3.03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75.06</v>
      </c>
      <c r="W64">
        <v>0</v>
      </c>
      <c r="X64">
        <v>72.03</v>
      </c>
      <c r="Y64">
        <v>3.03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72.989999999999995</v>
      </c>
      <c r="L65" s="46">
        <v>0</v>
      </c>
      <c r="M65" s="74">
        <v>1.22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74.209999999999994</v>
      </c>
      <c r="W65">
        <v>0</v>
      </c>
      <c r="X65">
        <v>72.989999999999995</v>
      </c>
      <c r="Y65">
        <v>1.22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72.03</v>
      </c>
      <c r="L66" s="46">
        <v>0</v>
      </c>
      <c r="M66" s="74">
        <v>9.51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81.540000000000006</v>
      </c>
      <c r="W66">
        <v>0</v>
      </c>
      <c r="X66">
        <v>72.03</v>
      </c>
      <c r="Y66">
        <v>9.51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78.75</v>
      </c>
      <c r="L67" s="46">
        <v>0</v>
      </c>
      <c r="M67" s="74">
        <v>5.86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84.61</v>
      </c>
      <c r="W67">
        <v>0</v>
      </c>
      <c r="X67">
        <v>78.75</v>
      </c>
      <c r="Y67">
        <v>5.86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88.35</v>
      </c>
      <c r="L68" s="46">
        <v>0</v>
      </c>
      <c r="M68" s="74">
        <v>9.51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97.86</v>
      </c>
      <c r="W68">
        <v>0</v>
      </c>
      <c r="X68">
        <v>88.35</v>
      </c>
      <c r="Y68">
        <v>9.51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119.09</v>
      </c>
      <c r="L69" s="46">
        <v>0</v>
      </c>
      <c r="M69" s="74">
        <v>7.59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126.68</v>
      </c>
      <c r="W69">
        <v>0</v>
      </c>
      <c r="X69">
        <v>119.09</v>
      </c>
      <c r="Y69">
        <v>7.59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120.05</v>
      </c>
      <c r="L70" s="46">
        <v>0</v>
      </c>
      <c r="M70" s="74">
        <v>8.64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128.69</v>
      </c>
      <c r="W70">
        <v>0</v>
      </c>
      <c r="X70">
        <v>120.05</v>
      </c>
      <c r="Y70">
        <v>8.64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96.8</v>
      </c>
      <c r="L71" s="46">
        <v>0</v>
      </c>
      <c r="M71" s="74">
        <v>7.32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104.12</v>
      </c>
      <c r="W71">
        <v>0</v>
      </c>
      <c r="X71">
        <v>96.8</v>
      </c>
      <c r="Y71">
        <v>7.32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73.150000000000006</v>
      </c>
      <c r="L72" s="46">
        <v>0</v>
      </c>
      <c r="M72" s="74">
        <v>5.41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78.56</v>
      </c>
      <c r="W72">
        <v>0</v>
      </c>
      <c r="X72">
        <v>73.150000000000006</v>
      </c>
      <c r="Y72">
        <v>5.41</v>
      </c>
    </row>
    <row r="73" spans="7:25">
      <c r="G73" t="s">
        <v>115</v>
      </c>
      <c r="H73" s="73">
        <v>36.409999999999997</v>
      </c>
      <c r="I73" s="46">
        <v>0</v>
      </c>
      <c r="J73" s="46">
        <v>0</v>
      </c>
      <c r="K73" s="46">
        <v>6.96</v>
      </c>
      <c r="L73" s="46">
        <v>0</v>
      </c>
      <c r="M73" s="74">
        <v>0.51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43.88</v>
      </c>
      <c r="W73">
        <v>36.409999999999997</v>
      </c>
      <c r="X73">
        <v>6.96</v>
      </c>
      <c r="Y73">
        <v>0.51</v>
      </c>
    </row>
    <row r="74" spans="7:25">
      <c r="G74" t="s">
        <v>116</v>
      </c>
      <c r="H74" s="73">
        <v>34.68</v>
      </c>
      <c r="I74" s="46">
        <v>0</v>
      </c>
      <c r="J74" s="46">
        <v>0</v>
      </c>
      <c r="K74" s="46">
        <v>6.81</v>
      </c>
      <c r="L74" s="46">
        <v>0</v>
      </c>
      <c r="M74" s="74">
        <v>0.49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41.98</v>
      </c>
      <c r="W74">
        <v>34.68</v>
      </c>
      <c r="X74">
        <v>6.81</v>
      </c>
      <c r="Y74">
        <v>0.49</v>
      </c>
    </row>
    <row r="75" spans="7:25">
      <c r="G75" t="s">
        <v>117</v>
      </c>
      <c r="H75" s="73">
        <v>24.37</v>
      </c>
      <c r="I75" s="46">
        <v>0</v>
      </c>
      <c r="J75" s="46">
        <v>0</v>
      </c>
      <c r="K75" s="46">
        <v>9.8699999999999992</v>
      </c>
      <c r="L75" s="46">
        <v>0</v>
      </c>
      <c r="M75" s="74">
        <v>0.66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34.9</v>
      </c>
      <c r="W75">
        <v>24.37</v>
      </c>
      <c r="X75">
        <v>9.8699999999999992</v>
      </c>
      <c r="Y75">
        <v>0.66</v>
      </c>
    </row>
    <row r="76" spans="7:25">
      <c r="G76" t="s">
        <v>118</v>
      </c>
      <c r="H76" s="73">
        <v>20.45</v>
      </c>
      <c r="I76" s="46">
        <v>0</v>
      </c>
      <c r="J76" s="46">
        <v>0</v>
      </c>
      <c r="K76" s="46">
        <v>10.23</v>
      </c>
      <c r="L76" s="46">
        <v>0</v>
      </c>
      <c r="M76" s="74">
        <v>0.7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31.38</v>
      </c>
      <c r="W76">
        <v>20.45</v>
      </c>
      <c r="X76">
        <v>10.23</v>
      </c>
      <c r="Y76">
        <v>0.7</v>
      </c>
    </row>
    <row r="77" spans="7:25">
      <c r="G77" t="s">
        <v>119</v>
      </c>
      <c r="H77" s="73">
        <v>15.53</v>
      </c>
      <c r="I77" s="46">
        <v>0</v>
      </c>
      <c r="J77" s="46">
        <v>0</v>
      </c>
      <c r="K77" s="46">
        <v>10.59</v>
      </c>
      <c r="L77" s="46">
        <v>0</v>
      </c>
      <c r="M77" s="74">
        <v>0.79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26.91</v>
      </c>
      <c r="W77">
        <v>15.53</v>
      </c>
      <c r="X77">
        <v>10.59</v>
      </c>
      <c r="Y77">
        <v>0.79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67.75</v>
      </c>
      <c r="L78" s="46">
        <v>0</v>
      </c>
      <c r="M78" s="74">
        <v>5.08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72.83</v>
      </c>
      <c r="W78">
        <v>0</v>
      </c>
      <c r="X78">
        <v>67.75</v>
      </c>
      <c r="Y78">
        <v>5.08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124.85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124.85</v>
      </c>
      <c r="W79">
        <v>0</v>
      </c>
      <c r="X79">
        <v>124.85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121.97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121.97</v>
      </c>
      <c r="W80">
        <v>0</v>
      </c>
      <c r="X80">
        <v>121.97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120.05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120.05</v>
      </c>
      <c r="W81">
        <v>0</v>
      </c>
      <c r="X81">
        <v>120.05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117.17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117.17</v>
      </c>
      <c r="W82">
        <v>0</v>
      </c>
      <c r="X82">
        <v>117.17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112.37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112.37</v>
      </c>
      <c r="W83">
        <v>0</v>
      </c>
      <c r="X83">
        <v>112.37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106.6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106.6</v>
      </c>
      <c r="W84">
        <v>0</v>
      </c>
      <c r="X84">
        <v>106.6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103.72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103.72</v>
      </c>
      <c r="W85">
        <v>0</v>
      </c>
      <c r="X85">
        <v>103.72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102.76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102.76</v>
      </c>
      <c r="W86">
        <v>0</v>
      </c>
      <c r="X86">
        <v>102.76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103.72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103.72</v>
      </c>
      <c r="W87">
        <v>0</v>
      </c>
      <c r="X87">
        <v>103.72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102.76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102.76</v>
      </c>
      <c r="W88">
        <v>0</v>
      </c>
      <c r="X88">
        <v>102.76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99.88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99.88</v>
      </c>
      <c r="W89">
        <v>0</v>
      </c>
      <c r="X89">
        <v>99.88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97.96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97.96</v>
      </c>
      <c r="W90">
        <v>0</v>
      </c>
      <c r="X90">
        <v>97.96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96.04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96.04</v>
      </c>
      <c r="W91">
        <v>0</v>
      </c>
      <c r="X91">
        <v>96.04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91.24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91.24</v>
      </c>
      <c r="W92">
        <v>0</v>
      </c>
      <c r="X92">
        <v>91.24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87.4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87.4</v>
      </c>
      <c r="W93">
        <v>0</v>
      </c>
      <c r="X93">
        <v>87.4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85.48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85.48</v>
      </c>
      <c r="W94">
        <v>0</v>
      </c>
      <c r="X94">
        <v>85.48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82.59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82.59</v>
      </c>
      <c r="W95">
        <v>0</v>
      </c>
      <c r="X95">
        <v>82.59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79.709999999999994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79.709999999999994</v>
      </c>
      <c r="W96">
        <v>0</v>
      </c>
      <c r="X96">
        <v>79.709999999999994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77.790000000000006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77.790000000000006</v>
      </c>
      <c r="W97">
        <v>0</v>
      </c>
      <c r="X97">
        <v>77.790000000000006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75.87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75.87</v>
      </c>
      <c r="W98">
        <v>0</v>
      </c>
      <c r="X98">
        <v>75.87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0.26966749999999995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1.9863100000000002</v>
      </c>
      <c r="L99" s="69">
        <f t="shared" si="1"/>
        <v>0</v>
      </c>
      <c r="M99" s="69">
        <f t="shared" si="1"/>
        <v>3.2920000000000012E-2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2.2888974999999991</v>
      </c>
      <c r="W99">
        <f t="shared" si="1"/>
        <v>0.26966749999999995</v>
      </c>
      <c r="X99">
        <f t="shared" si="1"/>
        <v>1.9863100000000002</v>
      </c>
      <c r="Y99">
        <f t="shared" si="1"/>
        <v>3.2920000000000012E-2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45279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10.847200000000001</v>
      </c>
      <c r="E3">
        <f>GT_NG!P3</f>
        <v>16.149286270438619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684.1469170000754</v>
      </c>
      <c r="P3" s="36">
        <v>86.44</v>
      </c>
      <c r="Q3" s="36">
        <v>14.404545454545456</v>
      </c>
      <c r="R3" s="38">
        <v>0</v>
      </c>
      <c r="S3" s="38">
        <v>0</v>
      </c>
      <c r="T3" s="37">
        <f>SUMPRODUCT(LTA!J3:AN3,LTA!J$101:AN$101,LTA!J$103:AN$103)</f>
        <v>83.8</v>
      </c>
      <c r="U3" s="37">
        <f>SUMPRODUCT(LTA!J3:AN3,LTA!J$102:AN$102,LTA!J$103:AN$103)</f>
        <v>134.35999999999999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-272.26</v>
      </c>
      <c r="AC3">
        <f>SUMIF(B3:AB3,"&gt;0")*$AC$2-SUMIF(B3:AB3,"&lt;0")*($AC$2/(1-$AC$2))+SUMIF(AI3:AR3,"&gt;0")*$AC$2-SUMIF(AI3:AR3,"&lt;0")*($AC$2/(1-$AC$2))</f>
        <v>12.161168844400606</v>
      </c>
      <c r="AD3">
        <f>SUM(B3:AB3,AI3:AT3)-AC3</f>
        <v>888.77066951539814</v>
      </c>
      <c r="AE3">
        <f>'IDT-1'!B3</f>
        <v>0</v>
      </c>
      <c r="AF3" s="24"/>
      <c r="AG3">
        <f>SUM(AD3:AF3)</f>
        <v>888.77066951539814</v>
      </c>
      <c r="AI3" s="34">
        <f>PXIL!H3</f>
        <v>0</v>
      </c>
      <c r="AJ3" s="34">
        <f>PXIL!N3</f>
        <v>0</v>
      </c>
      <c r="AK3" s="34">
        <f>RTM_IEX!H3</f>
        <v>58.59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16.149286270438619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678.85243427302942</v>
      </c>
      <c r="P4" s="36">
        <v>57.624838763856232</v>
      </c>
      <c r="Q4" s="36">
        <v>14.404545454545456</v>
      </c>
      <c r="R4" s="38">
        <v>0</v>
      </c>
      <c r="S4" s="38">
        <v>0</v>
      </c>
      <c r="T4" s="37">
        <f>SUMPRODUCT(LTA!J4:AN4,LTA!J$101:AN$101,LTA!J$103:AN$103)</f>
        <v>80.41</v>
      </c>
      <c r="U4" s="37">
        <f>SUMPRODUCT(LTA!J4:AN4,LTA!J$102:AN$102,LTA!J$103:AN$103)</f>
        <v>134.48999999999998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-272.26</v>
      </c>
      <c r="AC4">
        <f t="shared" ref="AC4:AC67" si="0">SUMIF(B4:AB4,"&gt;0")*$AC$2-SUMIF(B4:AB4,"&lt;0")*($AC$2/(1-$AC$2))+SUMIF(AI4:AR4,"&gt;0")*$AC$2-SUMIF(AI4:AR4,"&lt;0")*($AC$2/(1-$AC$2))</f>
        <v>11.879435835109811</v>
      </c>
      <c r="AD4">
        <f t="shared" ref="AD4:AD67" si="1">SUM(B4:AB4,AI4:AT4)-AC4</f>
        <v>855.51275856149891</v>
      </c>
      <c r="AE4">
        <f>'IDT-1'!B4</f>
        <v>0</v>
      </c>
      <c r="AF4" s="24"/>
      <c r="AG4">
        <f t="shared" ref="AG4:AG67" si="2">SUM(AD4:AF4)</f>
        <v>855.51275856149891</v>
      </c>
      <c r="AI4" s="34">
        <f>PXIL!H4</f>
        <v>0</v>
      </c>
      <c r="AJ4" s="34">
        <f>PXIL!N4</f>
        <v>0</v>
      </c>
      <c r="AK4" s="34">
        <f>RTM_IEX!H4</f>
        <v>62.42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8.5526</v>
      </c>
      <c r="E5">
        <f>GT_NG!P5</f>
        <v>15.184893267651889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668.54915416787185</v>
      </c>
      <c r="P5" s="36">
        <v>57.624838763856232</v>
      </c>
      <c r="Q5" s="36">
        <v>14.404545454545456</v>
      </c>
      <c r="R5" s="38">
        <v>0</v>
      </c>
      <c r="S5" s="38">
        <v>0</v>
      </c>
      <c r="T5" s="37">
        <f>SUMPRODUCT(LTA!J5:AN5,LTA!J$101:AN$101,LTA!J$103:AN$103)</f>
        <v>77.930000000000007</v>
      </c>
      <c r="U5" s="37">
        <f>SUMPRODUCT(LTA!J5:AN5,LTA!J$102:AN$102,LTA!J$103:AN$103)</f>
        <v>135.81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-272.26</v>
      </c>
      <c r="AC5">
        <f t="shared" si="0"/>
        <v>11.23144074100308</v>
      </c>
      <c r="AD5">
        <f t="shared" si="1"/>
        <v>779.01848054766151</v>
      </c>
      <c r="AE5">
        <f>'IDT-1'!B5</f>
        <v>0</v>
      </c>
      <c r="AF5" s="24"/>
      <c r="AG5">
        <f t="shared" si="2"/>
        <v>779.01848054766151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8.5526</v>
      </c>
      <c r="E6">
        <f>GT_NG!P6</f>
        <v>15.184893267651889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669.27724591496144</v>
      </c>
      <c r="P6" s="36">
        <v>57.624838763856232</v>
      </c>
      <c r="Q6" s="36">
        <v>14.404545454545456</v>
      </c>
      <c r="R6" s="38">
        <v>0</v>
      </c>
      <c r="S6" s="38">
        <v>0</v>
      </c>
      <c r="T6" s="37">
        <f>SUMPRODUCT(LTA!J6:AN6,LTA!J$101:AN$101,LTA!J$103:AN$103)</f>
        <v>71.61</v>
      </c>
      <c r="U6" s="37">
        <f>SUMPRODUCT(LTA!J6:AN6,LTA!J$102:AN$102,LTA!J$103:AN$103)</f>
        <v>136.84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-272.26</v>
      </c>
      <c r="AC6">
        <f t="shared" si="0"/>
        <v>11.193120711678633</v>
      </c>
      <c r="AD6">
        <f t="shared" si="1"/>
        <v>774.49489232407564</v>
      </c>
      <c r="AE6">
        <f>'IDT-1'!B6</f>
        <v>0</v>
      </c>
      <c r="AF6" s="24"/>
      <c r="AG6">
        <f t="shared" si="2"/>
        <v>774.49489232407564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8.5526</v>
      </c>
      <c r="E7">
        <f>GT_NG!P7</f>
        <v>15.184893267651889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626.05051672607408</v>
      </c>
      <c r="P7" s="36">
        <v>57.624838763856232</v>
      </c>
      <c r="Q7" s="36">
        <v>14.404545454545456</v>
      </c>
      <c r="R7" s="38">
        <v>0</v>
      </c>
      <c r="S7" s="38">
        <v>0</v>
      </c>
      <c r="T7" s="37">
        <f>SUMPRODUCT(LTA!J7:AN7,LTA!J$101:AN$101,LTA!J$103:AN$103)</f>
        <v>71.36</v>
      </c>
      <c r="U7" s="37">
        <f>SUMPRODUCT(LTA!J7:AN7,LTA!J$102:AN$102,LTA!J$103:AN$103)</f>
        <v>131.62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-272.26</v>
      </c>
      <c r="AC7">
        <f t="shared" si="0"/>
        <v>10.783648186491979</v>
      </c>
      <c r="AD7">
        <f t="shared" si="1"/>
        <v>726.15763566037481</v>
      </c>
      <c r="AE7">
        <f>'IDT-1'!B7</f>
        <v>0</v>
      </c>
      <c r="AF7" s="24"/>
      <c r="AG7">
        <f t="shared" si="2"/>
        <v>726.15763566037481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8.5526</v>
      </c>
      <c r="E8">
        <f>GT_NG!P8</f>
        <v>15.184893267651889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625.98311984859799</v>
      </c>
      <c r="P8" s="36">
        <v>57.624838763856232</v>
      </c>
      <c r="Q8" s="36">
        <v>14.404545454545456</v>
      </c>
      <c r="R8" s="38">
        <v>0</v>
      </c>
      <c r="S8" s="38">
        <v>0</v>
      </c>
      <c r="T8" s="37">
        <f>SUMPRODUCT(LTA!J8:AN8,LTA!J$101:AN$101,LTA!J$103:AN$103)</f>
        <v>76.16</v>
      </c>
      <c r="U8" s="37">
        <f>SUMPRODUCT(LTA!J8:AN8,LTA!J$102:AN$102,LTA!J$103:AN$103)</f>
        <v>126.24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-272.26</v>
      </c>
      <c r="AC8">
        <f t="shared" si="0"/>
        <v>10.778210052721178</v>
      </c>
      <c r="AD8">
        <f t="shared" si="1"/>
        <v>725.51567691666946</v>
      </c>
      <c r="AE8">
        <f>'IDT-1'!B8</f>
        <v>0</v>
      </c>
      <c r="AF8" s="24"/>
      <c r="AG8">
        <f t="shared" si="2"/>
        <v>725.51567691666946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8.5526</v>
      </c>
      <c r="E9">
        <f>GT_NG!P9</f>
        <v>15.184893267651889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604.95179351956085</v>
      </c>
      <c r="P9" s="36">
        <v>57.624838763856232</v>
      </c>
      <c r="Q9" s="36">
        <v>14.404545454545456</v>
      </c>
      <c r="R9" s="38">
        <v>0</v>
      </c>
      <c r="S9" s="38">
        <v>0</v>
      </c>
      <c r="T9" s="37">
        <f>SUMPRODUCT(LTA!J9:AN9,LTA!J$101:AN$101,LTA!J$103:AN$103)</f>
        <v>53.84</v>
      </c>
      <c r="U9" s="37">
        <f>SUMPRODUCT(LTA!J9:AN9,LTA!J$102:AN$102,LTA!J$103:AN$103)</f>
        <v>108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-272.26</v>
      </c>
      <c r="AC9">
        <f t="shared" si="0"/>
        <v>10.260842911557267</v>
      </c>
      <c r="AD9">
        <f t="shared" si="1"/>
        <v>664.44171772879633</v>
      </c>
      <c r="AE9">
        <f>'IDT-1'!B9</f>
        <v>0</v>
      </c>
      <c r="AF9" s="24"/>
      <c r="AG9">
        <f t="shared" si="2"/>
        <v>664.44171772879633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8.5526</v>
      </c>
      <c r="E10">
        <f>GT_NG!P10</f>
        <v>15.184893267651889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604.66809137712846</v>
      </c>
      <c r="P10" s="36">
        <v>57.624838763856232</v>
      </c>
      <c r="Q10" s="36">
        <v>14.404545454545456</v>
      </c>
      <c r="R10" s="38">
        <v>0</v>
      </c>
      <c r="S10" s="38">
        <v>0</v>
      </c>
      <c r="T10" s="37">
        <f>SUMPRODUCT(LTA!J10:AN10,LTA!J$101:AN$101,LTA!J$103:AN$103)</f>
        <v>54.61</v>
      </c>
      <c r="U10" s="37">
        <f>SUMPRODUCT(LTA!J10:AN10,LTA!J$102:AN$102,LTA!J$103:AN$103)</f>
        <v>108.69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-272.26</v>
      </c>
      <c r="AC10">
        <f t="shared" si="0"/>
        <v>10.270723813560835</v>
      </c>
      <c r="AD10">
        <f t="shared" si="1"/>
        <v>665.60813468436038</v>
      </c>
      <c r="AE10">
        <f>'IDT-1'!B10</f>
        <v>0</v>
      </c>
      <c r="AF10" s="24"/>
      <c r="AG10">
        <f t="shared" si="2"/>
        <v>665.60813468436038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15.184893267651889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603.50920996758157</v>
      </c>
      <c r="P11" s="36">
        <v>57.624838763856232</v>
      </c>
      <c r="Q11" s="36">
        <v>14.404545454545456</v>
      </c>
      <c r="R11" s="38">
        <v>0</v>
      </c>
      <c r="S11" s="38">
        <v>0</v>
      </c>
      <c r="T11" s="37">
        <f>SUMPRODUCT(LTA!J11:AN11,LTA!J$101:AN$101,LTA!J$103:AN$103)</f>
        <v>50.160000000000004</v>
      </c>
      <c r="U11" s="37">
        <f>SUMPRODUCT(LTA!J11:AN11,LTA!J$102:AN$102,LTA!J$103:AN$103)</f>
        <v>95.61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-272.26</v>
      </c>
      <c r="AC11">
        <f t="shared" si="0"/>
        <v>10.40974312972064</v>
      </c>
      <c r="AD11">
        <f t="shared" si="1"/>
        <v>682.01903395865372</v>
      </c>
      <c r="AE11">
        <f>'IDT-1'!B11</f>
        <v>0</v>
      </c>
      <c r="AF11" s="24"/>
      <c r="AG11">
        <f t="shared" si="2"/>
        <v>682.01903395865372</v>
      </c>
      <c r="AI11" s="34">
        <f>PXIL!H11</f>
        <v>0</v>
      </c>
      <c r="AJ11" s="34">
        <f>PXIL!N11</f>
        <v>0</v>
      </c>
      <c r="AK11" s="34">
        <f>RTM_IEX!H11</f>
        <v>33.61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15.184893267651889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603.50920996758157</v>
      </c>
      <c r="P12" s="36">
        <v>57.624838763856232</v>
      </c>
      <c r="Q12" s="36">
        <v>14.404545454545456</v>
      </c>
      <c r="R12" s="38">
        <v>0</v>
      </c>
      <c r="S12" s="38">
        <v>0</v>
      </c>
      <c r="T12" s="37">
        <f>SUMPRODUCT(LTA!J12:AN12,LTA!J$101:AN$101,LTA!J$103:AN$103)</f>
        <v>50.75</v>
      </c>
      <c r="U12" s="37">
        <f>SUMPRODUCT(LTA!J12:AN12,LTA!J$102:AN$102,LTA!J$103:AN$103)</f>
        <v>97.24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-272.26</v>
      </c>
      <c r="AC12">
        <f t="shared" si="0"/>
        <v>10.363879129720642</v>
      </c>
      <c r="AD12">
        <f t="shared" si="1"/>
        <v>676.60489795865362</v>
      </c>
      <c r="AE12">
        <f>'IDT-1'!B12</f>
        <v>0</v>
      </c>
      <c r="AF12" s="24"/>
      <c r="AG12">
        <f t="shared" si="2"/>
        <v>676.60489795865362</v>
      </c>
      <c r="AI12" s="34">
        <f>PXIL!H12</f>
        <v>0</v>
      </c>
      <c r="AJ12" s="34">
        <f>PXIL!N12</f>
        <v>0</v>
      </c>
      <c r="AK12" s="34">
        <f>RTM_IEX!H12</f>
        <v>25.93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15.184893267651889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603.50920996758157</v>
      </c>
      <c r="P13" s="36">
        <v>57.624838763856232</v>
      </c>
      <c r="Q13" s="36">
        <v>14.404545454545456</v>
      </c>
      <c r="R13" s="38">
        <v>0</v>
      </c>
      <c r="S13" s="38">
        <v>0</v>
      </c>
      <c r="T13" s="37">
        <f>SUMPRODUCT(LTA!J13:AN13,LTA!J$101:AN$101,LTA!J$103:AN$103)</f>
        <v>45.900000000000006</v>
      </c>
      <c r="U13" s="37">
        <f>SUMPRODUCT(LTA!J13:AN13,LTA!J$102:AN$102,LTA!J$103:AN$103)</f>
        <v>87.96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-272.26</v>
      </c>
      <c r="AC13">
        <f t="shared" si="0"/>
        <v>10.25325112972064</v>
      </c>
      <c r="AD13">
        <f t="shared" si="1"/>
        <v>663.54552595865368</v>
      </c>
      <c r="AE13">
        <f>'IDT-1'!B13</f>
        <v>0</v>
      </c>
      <c r="AF13" s="24"/>
      <c r="AG13">
        <f t="shared" si="2"/>
        <v>663.54552595865368</v>
      </c>
      <c r="AI13" s="34">
        <f>PXIL!H13</f>
        <v>0</v>
      </c>
      <c r="AJ13" s="34">
        <f>PXIL!N13</f>
        <v>0</v>
      </c>
      <c r="AK13" s="34">
        <f>RTM_IEX!H13</f>
        <v>26.89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15.184893267651889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603.50920996758157</v>
      </c>
      <c r="P14" s="36">
        <v>57.624838763856232</v>
      </c>
      <c r="Q14" s="36">
        <v>14.404545454545456</v>
      </c>
      <c r="R14" s="38">
        <v>0</v>
      </c>
      <c r="S14" s="38">
        <v>0</v>
      </c>
      <c r="T14" s="37">
        <f>SUMPRODUCT(LTA!J14:AN14,LTA!J$101:AN$101,LTA!J$103:AN$103)</f>
        <v>46.95</v>
      </c>
      <c r="U14" s="37">
        <f>SUMPRODUCT(LTA!J14:AN14,LTA!J$102:AN$102,LTA!J$103:AN$103)</f>
        <v>90.45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-272.26</v>
      </c>
      <c r="AC14">
        <f t="shared" si="0"/>
        <v>10.234603129720643</v>
      </c>
      <c r="AD14">
        <f t="shared" si="1"/>
        <v>661.34417395865376</v>
      </c>
      <c r="AE14">
        <f>'IDT-1'!B14</f>
        <v>0</v>
      </c>
      <c r="AF14" s="24"/>
      <c r="AG14">
        <f t="shared" si="2"/>
        <v>661.34417395865376</v>
      </c>
      <c r="AI14" s="34">
        <f>PXIL!H14</f>
        <v>0</v>
      </c>
      <c r="AJ14" s="34">
        <f>PXIL!N14</f>
        <v>0</v>
      </c>
      <c r="AK14" s="34">
        <f>RTM_IEX!H14</f>
        <v>21.13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15.184893267651889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603.50920996758157</v>
      </c>
      <c r="P15" s="36">
        <v>57.624838763856232</v>
      </c>
      <c r="Q15" s="36">
        <v>14.404545454545456</v>
      </c>
      <c r="R15" s="38">
        <v>0</v>
      </c>
      <c r="S15" s="38">
        <v>0</v>
      </c>
      <c r="T15" s="37">
        <f>SUMPRODUCT(LTA!J15:AN15,LTA!J$101:AN$101,LTA!J$103:AN$103)</f>
        <v>42.75</v>
      </c>
      <c r="U15" s="37">
        <f>SUMPRODUCT(LTA!J15:AN15,LTA!J$102:AN$102,LTA!J$103:AN$103)</f>
        <v>78.31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-272.26</v>
      </c>
      <c r="AC15">
        <f t="shared" si="0"/>
        <v>10.129603129720641</v>
      </c>
      <c r="AD15">
        <f t="shared" si="1"/>
        <v>648.94917395865366</v>
      </c>
      <c r="AE15">
        <f>'IDT-1'!B15</f>
        <v>0</v>
      </c>
      <c r="AF15" s="24"/>
      <c r="AG15">
        <f t="shared" si="2"/>
        <v>648.94917395865366</v>
      </c>
      <c r="AI15" s="34">
        <f>PXIL!H15</f>
        <v>0</v>
      </c>
      <c r="AJ15" s="34">
        <f>PXIL!N15</f>
        <v>0</v>
      </c>
      <c r="AK15" s="34">
        <f>RTM_IEX!H15</f>
        <v>24.97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15.184893267651889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603.50920996758157</v>
      </c>
      <c r="P16" s="36">
        <v>57.624838763856232</v>
      </c>
      <c r="Q16" s="36">
        <v>14.404545454545456</v>
      </c>
      <c r="R16" s="38">
        <v>0</v>
      </c>
      <c r="S16" s="38">
        <v>0</v>
      </c>
      <c r="T16" s="37">
        <f>SUMPRODUCT(LTA!J16:AN16,LTA!J$101:AN$101,LTA!J$103:AN$103)</f>
        <v>43.65</v>
      </c>
      <c r="U16" s="37">
        <f>SUMPRODUCT(LTA!J16:AN16,LTA!J$102:AN$102,LTA!J$103:AN$103)</f>
        <v>80.070000000000007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-272.26</v>
      </c>
      <c r="AC16">
        <f t="shared" si="0"/>
        <v>10.143883129720642</v>
      </c>
      <c r="AD16">
        <f t="shared" si="1"/>
        <v>650.63489395865372</v>
      </c>
      <c r="AE16">
        <f>'IDT-1'!B16</f>
        <v>0</v>
      </c>
      <c r="AF16" s="24"/>
      <c r="AG16">
        <f t="shared" si="2"/>
        <v>650.63489395865372</v>
      </c>
      <c r="AI16" s="34">
        <f>PXIL!H16</f>
        <v>0</v>
      </c>
      <c r="AJ16" s="34">
        <f>PXIL!N16</f>
        <v>0</v>
      </c>
      <c r="AK16" s="34">
        <f>RTM_IEX!H16</f>
        <v>24.01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15.184893267651889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603.50920996758157</v>
      </c>
      <c r="P17" s="36">
        <v>57.624838763856232</v>
      </c>
      <c r="Q17" s="36">
        <v>14.404545454545456</v>
      </c>
      <c r="R17" s="38">
        <v>0</v>
      </c>
      <c r="S17" s="38">
        <v>0</v>
      </c>
      <c r="T17" s="37">
        <f>SUMPRODUCT(LTA!J17:AN17,LTA!J$101:AN$101,LTA!J$103:AN$103)</f>
        <v>44.45</v>
      </c>
      <c r="U17" s="37">
        <f>SUMPRODUCT(LTA!J17:AN17,LTA!J$102:AN$102,LTA!J$103:AN$103)</f>
        <v>85.04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-272.26</v>
      </c>
      <c r="AC17">
        <f t="shared" si="0"/>
        <v>10.321459129720642</v>
      </c>
      <c r="AD17">
        <f t="shared" si="1"/>
        <v>671.59731795865366</v>
      </c>
      <c r="AE17">
        <f>'IDT-1'!B17</f>
        <v>0</v>
      </c>
      <c r="AF17" s="24"/>
      <c r="AG17">
        <f t="shared" si="2"/>
        <v>671.59731795865366</v>
      </c>
      <c r="AI17" s="34">
        <f>PXIL!H17</f>
        <v>0</v>
      </c>
      <c r="AJ17" s="34">
        <f>PXIL!N17</f>
        <v>0</v>
      </c>
      <c r="AK17" s="34">
        <f>RTM_IEX!H17</f>
        <v>39.380000000000003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15.184893267651889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603.50920996758157</v>
      </c>
      <c r="P18" s="36">
        <v>57.624838763856232</v>
      </c>
      <c r="Q18" s="36">
        <v>14.404545454545456</v>
      </c>
      <c r="R18" s="38">
        <v>0</v>
      </c>
      <c r="S18" s="38">
        <v>0</v>
      </c>
      <c r="T18" s="37">
        <f>SUMPRODUCT(LTA!J18:AN18,LTA!J$101:AN$101,LTA!J$103:AN$103)</f>
        <v>45.440000000000005</v>
      </c>
      <c r="U18" s="37">
        <f>SUMPRODUCT(LTA!J18:AN18,LTA!J$102:AN$102,LTA!J$103:AN$103)</f>
        <v>87.09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-272.26</v>
      </c>
      <c r="AC18">
        <f t="shared" si="0"/>
        <v>10.387315129720642</v>
      </c>
      <c r="AD18">
        <f t="shared" si="1"/>
        <v>679.37146195865375</v>
      </c>
      <c r="AE18">
        <f>'IDT-1'!B18</f>
        <v>0</v>
      </c>
      <c r="AF18" s="24"/>
      <c r="AG18">
        <f t="shared" si="2"/>
        <v>679.37146195865375</v>
      </c>
      <c r="AI18" s="34">
        <f>PXIL!H18</f>
        <v>0</v>
      </c>
      <c r="AJ18" s="34">
        <f>PXIL!N18</f>
        <v>0</v>
      </c>
      <c r="AK18" s="34">
        <f>RTM_IEX!H18</f>
        <v>44.18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610.46019504279593</v>
      </c>
      <c r="P19" s="36">
        <v>57.624838763856232</v>
      </c>
      <c r="Q19" s="36">
        <v>14.404545454545456</v>
      </c>
      <c r="R19" s="38">
        <v>0</v>
      </c>
      <c r="S19" s="38">
        <v>0</v>
      </c>
      <c r="T19" s="37">
        <f>SUMPRODUCT(LTA!J19:AN19,LTA!J$101:AN$101,LTA!J$103:AN$103)</f>
        <v>41.49</v>
      </c>
      <c r="U19" s="37">
        <f>SUMPRODUCT(LTA!J19:AN19,LTA!J$102:AN$102,LTA!J$103:AN$103)</f>
        <v>85.49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-272.26</v>
      </c>
      <c r="AC19">
        <f t="shared" si="0"/>
        <v>10.51231540435244</v>
      </c>
      <c r="AD19">
        <f t="shared" si="1"/>
        <v>694.12744675923625</v>
      </c>
      <c r="AE19">
        <f>'IDT-1'!B19</f>
        <v>0</v>
      </c>
      <c r="AF19" s="24"/>
      <c r="AG19">
        <f t="shared" si="2"/>
        <v>694.12744675923625</v>
      </c>
      <c r="AI19" s="34">
        <f>PXIL!H19</f>
        <v>0</v>
      </c>
      <c r="AJ19" s="34">
        <f>PXIL!N19</f>
        <v>0</v>
      </c>
      <c r="AK19" s="34">
        <f>RTM_IEX!H19</f>
        <v>57.62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620.2743114934309</v>
      </c>
      <c r="P20" s="36">
        <v>57.624838763856232</v>
      </c>
      <c r="Q20" s="36">
        <v>14.404545454545456</v>
      </c>
      <c r="R20" s="38">
        <v>0</v>
      </c>
      <c r="S20" s="38">
        <v>0</v>
      </c>
      <c r="T20" s="37">
        <f>SUMPRODUCT(LTA!J20:AN20,LTA!J$101:AN$101,LTA!J$103:AN$103)</f>
        <v>42.290000000000006</v>
      </c>
      <c r="U20" s="37">
        <f>SUMPRODUCT(LTA!J20:AN20,LTA!J$102:AN$102,LTA!J$103:AN$103)</f>
        <v>86.2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-272.26</v>
      </c>
      <c r="AC20">
        <f t="shared" si="0"/>
        <v>10.680097982537776</v>
      </c>
      <c r="AD20">
        <f t="shared" si="1"/>
        <v>713.93378063168586</v>
      </c>
      <c r="AE20">
        <f>'IDT-1'!B20</f>
        <v>0</v>
      </c>
      <c r="AF20" s="24"/>
      <c r="AG20">
        <f t="shared" si="2"/>
        <v>713.93378063168586</v>
      </c>
      <c r="AI20" s="34">
        <f>PXIL!H20</f>
        <v>0</v>
      </c>
      <c r="AJ20" s="34">
        <f>PXIL!N20</f>
        <v>0</v>
      </c>
      <c r="AK20" s="34">
        <f>RTM_IEX!H20</f>
        <v>66.27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621.10324190395852</v>
      </c>
      <c r="P21" s="36">
        <v>57.624838763856232</v>
      </c>
      <c r="Q21" s="36">
        <v>14.404545454545456</v>
      </c>
      <c r="R21" s="38">
        <v>0</v>
      </c>
      <c r="S21" s="38">
        <v>0</v>
      </c>
      <c r="T21" s="37">
        <f>SUMPRODUCT(LTA!J21:AN21,LTA!J$101:AN$101,LTA!J$103:AN$103)</f>
        <v>41.540000000000006</v>
      </c>
      <c r="U21" s="37">
        <f>SUMPRODUCT(LTA!J21:AN21,LTA!J$102:AN$102,LTA!J$103:AN$103)</f>
        <v>87.1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-272.26</v>
      </c>
      <c r="AC21">
        <f t="shared" si="0"/>
        <v>10.922260997986207</v>
      </c>
      <c r="AD21">
        <f t="shared" si="1"/>
        <v>742.52054802676503</v>
      </c>
      <c r="AE21">
        <f>'IDT-1'!B21</f>
        <v>0</v>
      </c>
      <c r="AF21" s="24"/>
      <c r="AG21">
        <f t="shared" si="2"/>
        <v>742.52054802676503</v>
      </c>
      <c r="AI21" s="34">
        <f>PXIL!H21</f>
        <v>0</v>
      </c>
      <c r="AJ21" s="34">
        <f>PXIL!N21</f>
        <v>0</v>
      </c>
      <c r="AK21" s="34">
        <f>RTM_IEX!H21</f>
        <v>94.12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645.86367708793409</v>
      </c>
      <c r="P22" s="36">
        <v>57.624838763856232</v>
      </c>
      <c r="Q22" s="36">
        <v>14.404545454545456</v>
      </c>
      <c r="R22" s="38">
        <v>0</v>
      </c>
      <c r="S22" s="38">
        <v>0</v>
      </c>
      <c r="T22" s="37">
        <f>SUMPRODUCT(LTA!J22:AN22,LTA!J$101:AN$101,LTA!J$103:AN$103)</f>
        <v>42.32</v>
      </c>
      <c r="U22" s="37">
        <f>SUMPRODUCT(LTA!J22:AN22,LTA!J$102:AN$102,LTA!J$103:AN$103)</f>
        <v>87.23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-272.26</v>
      </c>
      <c r="AC22">
        <f t="shared" si="0"/>
        <v>11.194340653531603</v>
      </c>
      <c r="AD22">
        <f t="shared" si="1"/>
        <v>774.63890355519527</v>
      </c>
      <c r="AE22">
        <f>'IDT-1'!B22</f>
        <v>0</v>
      </c>
      <c r="AF22" s="24"/>
      <c r="AG22">
        <f t="shared" si="2"/>
        <v>774.63890355519527</v>
      </c>
      <c r="AI22" s="34">
        <f>PXIL!H22</f>
        <v>0</v>
      </c>
      <c r="AJ22" s="34">
        <f>PXIL!N22</f>
        <v>0</v>
      </c>
      <c r="AK22" s="34">
        <f>RTM_IEX!H22</f>
        <v>100.84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683.89070667220653</v>
      </c>
      <c r="P23" s="36">
        <v>86.44</v>
      </c>
      <c r="Q23" s="36">
        <v>14.404545454545456</v>
      </c>
      <c r="R23" s="38">
        <v>0</v>
      </c>
      <c r="S23" s="38">
        <v>0</v>
      </c>
      <c r="T23" s="37">
        <f>SUMPRODUCT(LTA!J23:AN23,LTA!J$101:AN$101,LTA!J$103:AN$103)</f>
        <v>56.64</v>
      </c>
      <c r="U23" s="37">
        <f>SUMPRODUCT(LTA!J23:AN23,LTA!J$102:AN$102,LTA!J$103:AN$103)</f>
        <v>98.45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-272.26</v>
      </c>
      <c r="AC23">
        <f t="shared" si="0"/>
        <v>12.026883056423099</v>
      </c>
      <c r="AD23">
        <f t="shared" si="1"/>
        <v>872.91855197271991</v>
      </c>
      <c r="AE23">
        <f>'IDT-1'!B23</f>
        <v>0</v>
      </c>
      <c r="AF23" s="24"/>
      <c r="AG23">
        <f t="shared" si="2"/>
        <v>872.91855197271991</v>
      </c>
      <c r="AI23" s="34">
        <f>PXIL!H23</f>
        <v>0</v>
      </c>
      <c r="AJ23" s="34">
        <f>PXIL!N23</f>
        <v>0</v>
      </c>
      <c r="AK23" s="34">
        <f>RTM_IEX!H23</f>
        <v>107.57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15.184893267651889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712.94417234481159</v>
      </c>
      <c r="P24" s="36">
        <v>117.3965636007828</v>
      </c>
      <c r="Q24" s="36">
        <v>38.056876920296403</v>
      </c>
      <c r="R24" s="38">
        <v>0</v>
      </c>
      <c r="S24" s="38">
        <v>0</v>
      </c>
      <c r="T24" s="37">
        <f>SUMPRODUCT(LTA!J24:AN24,LTA!J$101:AN$101,LTA!J$103:AN$103)</f>
        <v>57.21</v>
      </c>
      <c r="U24" s="37">
        <f>SUMPRODUCT(LTA!J24:AN24,LTA!J$102:AN$102,LTA!J$103:AN$103)</f>
        <v>99.78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-272.26</v>
      </c>
      <c r="AC24">
        <f t="shared" si="0"/>
        <v>12.721330886631865</v>
      </c>
      <c r="AD24">
        <f t="shared" si="1"/>
        <v>954.89646488164999</v>
      </c>
      <c r="AE24">
        <f>'IDT-1'!B24</f>
        <v>0</v>
      </c>
      <c r="AF24" s="24"/>
      <c r="AG24">
        <f t="shared" si="2"/>
        <v>954.89646488164999</v>
      </c>
      <c r="AI24" s="34">
        <f>PXIL!H24</f>
        <v>0</v>
      </c>
      <c r="AJ24" s="34">
        <f>PXIL!N24</f>
        <v>0</v>
      </c>
      <c r="AK24" s="34">
        <f>RTM_IEX!H24</f>
        <v>104.68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805.76743076145272</v>
      </c>
      <c r="P25" s="36">
        <v>117.3965636007828</v>
      </c>
      <c r="Q25" s="36">
        <v>38.056876920296403</v>
      </c>
      <c r="R25" s="38">
        <v>0</v>
      </c>
      <c r="S25" s="38">
        <v>0</v>
      </c>
      <c r="T25" s="37">
        <f>SUMPRODUCT(LTA!J25:AN25,LTA!J$101:AN$101,LTA!J$103:AN$103)</f>
        <v>58.66</v>
      </c>
      <c r="U25" s="37">
        <f>SUMPRODUCT(LTA!J25:AN25,LTA!J$102:AN$102,LTA!J$103:AN$103)</f>
        <v>101.84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-272.26</v>
      </c>
      <c r="AC25">
        <f t="shared" si="0"/>
        <v>13.167482257331651</v>
      </c>
      <c r="AD25">
        <f t="shared" si="1"/>
        <v>1007.5635719275914</v>
      </c>
      <c r="AE25">
        <f>'IDT-1'!B25</f>
        <v>0</v>
      </c>
      <c r="AF25" s="24"/>
      <c r="AG25">
        <f t="shared" si="2"/>
        <v>1007.5635719275914</v>
      </c>
      <c r="AI25" s="34">
        <f>PXIL!H25</f>
        <v>0</v>
      </c>
      <c r="AJ25" s="34">
        <f>PXIL!N25</f>
        <v>0</v>
      </c>
      <c r="AK25" s="34">
        <f>RTM_IEX!H25</f>
        <v>61.46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15.184893267651889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830.46830878835965</v>
      </c>
      <c r="P26" s="36">
        <v>117.39</v>
      </c>
      <c r="Q26" s="36">
        <v>38.056876920296403</v>
      </c>
      <c r="R26" s="38">
        <v>0</v>
      </c>
      <c r="S26" s="38">
        <v>0</v>
      </c>
      <c r="T26" s="37">
        <f>SUMPRODUCT(LTA!J26:AN26,LTA!J$101:AN$101,LTA!J$103:AN$103)</f>
        <v>57.43</v>
      </c>
      <c r="U26" s="37">
        <f>SUMPRODUCT(LTA!J26:AN26,LTA!J$102:AN$102,LTA!J$103:AN$103)</f>
        <v>103.09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-272.26</v>
      </c>
      <c r="AC26">
        <f t="shared" si="0"/>
        <v>13.326698498511094</v>
      </c>
      <c r="AD26">
        <f t="shared" si="1"/>
        <v>1026.3586701125362</v>
      </c>
      <c r="AE26">
        <f>'IDT-1'!B26</f>
        <v>84</v>
      </c>
      <c r="AF26" s="24"/>
      <c r="AG26">
        <f t="shared" si="2"/>
        <v>1110.3586701125362</v>
      </c>
      <c r="AI26" s="34">
        <f>PXIL!H26</f>
        <v>0</v>
      </c>
      <c r="AJ26" s="34">
        <f>PXIL!N26</f>
        <v>0</v>
      </c>
      <c r="AK26" s="34">
        <f>RTM_IEX!H26</f>
        <v>55.7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877.66904496903567</v>
      </c>
      <c r="P27" s="36">
        <v>114.63000000000001</v>
      </c>
      <c r="Q27" s="36">
        <v>38.056876920296403</v>
      </c>
      <c r="R27" s="38">
        <v>0</v>
      </c>
      <c r="S27" s="38">
        <v>0</v>
      </c>
      <c r="T27" s="37">
        <f>SUMPRODUCT(LTA!J27:AN27,LTA!J$101:AN$101,LTA!J$103:AN$103)</f>
        <v>44.42</v>
      </c>
      <c r="U27" s="37">
        <f>SUMPRODUCT(LTA!J27:AN27,LTA!J$102:AN$102,LTA!J$103:AN$103)</f>
        <v>104.26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31.69</v>
      </c>
      <c r="Z27" s="34">
        <f>IEX!N27</f>
        <v>0</v>
      </c>
      <c r="AA27" s="75">
        <f>STOA!H27</f>
        <v>0.38</v>
      </c>
      <c r="AB27" s="75">
        <f>-STOA!N27</f>
        <v>-267.75</v>
      </c>
      <c r="AC27">
        <f t="shared" si="0"/>
        <v>13.801860149760666</v>
      </c>
      <c r="AD27">
        <f t="shared" si="1"/>
        <v>1091.5085766266225</v>
      </c>
      <c r="AE27">
        <f>'IDT-1'!B27</f>
        <v>133.5</v>
      </c>
      <c r="AF27" s="24"/>
      <c r="AG27">
        <f t="shared" si="2"/>
        <v>1225.0085766266225</v>
      </c>
      <c r="AI27" s="34">
        <f>PXIL!H27</f>
        <v>0</v>
      </c>
      <c r="AJ27" s="34">
        <f>PXIL!N27</f>
        <v>0</v>
      </c>
      <c r="AK27" s="34">
        <f>RTM_IEX!H27</f>
        <v>53.78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82.253887602212032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933.82481399382334</v>
      </c>
      <c r="P28" s="36">
        <v>117.39</v>
      </c>
      <c r="Q28" s="36">
        <v>38.056876920296403</v>
      </c>
      <c r="R28" s="38">
        <v>0</v>
      </c>
      <c r="S28" s="38">
        <v>0</v>
      </c>
      <c r="T28" s="37">
        <f>SUMPRODUCT(LTA!J28:AN28,LTA!J$101:AN$101,LTA!J$103:AN$103)</f>
        <v>44.61</v>
      </c>
      <c r="U28" s="37">
        <f>SUMPRODUCT(LTA!J28:AN28,LTA!J$102:AN$102,LTA!J$103:AN$103)</f>
        <v>106.5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172.87</v>
      </c>
      <c r="Z28" s="34">
        <f>IEX!N28</f>
        <v>0</v>
      </c>
      <c r="AA28" s="75">
        <f>STOA!H28</f>
        <v>0.38</v>
      </c>
      <c r="AB28" s="75">
        <f>-STOA!N28</f>
        <v>-267.75</v>
      </c>
      <c r="AC28">
        <f t="shared" si="0"/>
        <v>15.398244609568881</v>
      </c>
      <c r="AD28">
        <f t="shared" si="1"/>
        <v>1279.9579611916017</v>
      </c>
      <c r="AE28">
        <f>'IDT-1'!B28</f>
        <v>72.319000000000003</v>
      </c>
      <c r="AF28" s="24"/>
      <c r="AG28">
        <f t="shared" si="2"/>
        <v>1352.2769611916017</v>
      </c>
      <c r="AI28" s="34">
        <f>PXIL!H28</f>
        <v>0</v>
      </c>
      <c r="AJ28" s="34">
        <f>PXIL!N28</f>
        <v>0</v>
      </c>
      <c r="AK28" s="34">
        <f>RTM_IEX!H28</f>
        <v>41.3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79.930000000000007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956.76510100983603</v>
      </c>
      <c r="P29" s="36">
        <v>117.39</v>
      </c>
      <c r="Q29" s="36">
        <v>38.055617894581424</v>
      </c>
      <c r="R29" s="38">
        <v>0.57520661157024788</v>
      </c>
      <c r="S29" s="38">
        <v>0</v>
      </c>
      <c r="T29" s="37">
        <f>SUMPRODUCT(LTA!J29:AN29,LTA!J$101:AN$101,LTA!J$103:AN$103)</f>
        <v>43.72</v>
      </c>
      <c r="U29" s="37">
        <f>SUMPRODUCT(LTA!J29:AN29,LTA!J$102:AN$102,LTA!J$103:AN$103)</f>
        <v>95.33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298.68</v>
      </c>
      <c r="Z29" s="34">
        <f>IEX!N29</f>
        <v>0</v>
      </c>
      <c r="AA29" s="75">
        <f>STOA!H29</f>
        <v>0.38</v>
      </c>
      <c r="AB29" s="75">
        <f>-STOA!N29</f>
        <v>-267.75</v>
      </c>
      <c r="AC29">
        <f t="shared" si="0"/>
        <v>16.701087524365992</v>
      </c>
      <c r="AD29">
        <f t="shared" si="1"/>
        <v>1433.7554652764609</v>
      </c>
      <c r="AE29">
        <f>'IDT-1'!B29</f>
        <v>21.087</v>
      </c>
      <c r="AF29" s="24"/>
      <c r="AG29">
        <f t="shared" si="2"/>
        <v>1454.8424652764609</v>
      </c>
      <c r="AI29" s="34">
        <f>PXIL!H29</f>
        <v>0</v>
      </c>
      <c r="AJ29" s="34">
        <f>PXIL!N29</f>
        <v>0</v>
      </c>
      <c r="AK29" s="34">
        <f>RTM_IEX!H29</f>
        <v>61.46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79.930000000000007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991.57176085901494</v>
      </c>
      <c r="P30" s="36">
        <v>117.39</v>
      </c>
      <c r="Q30" s="36">
        <v>38.054392749942267</v>
      </c>
      <c r="R30" s="38">
        <v>2.0648018648018649</v>
      </c>
      <c r="S30" s="38">
        <v>0</v>
      </c>
      <c r="T30" s="37">
        <f>SUMPRODUCT(LTA!J30:AN30,LTA!J$101:AN$101,LTA!J$103:AN$103)</f>
        <v>43.03</v>
      </c>
      <c r="U30" s="37">
        <f>SUMPRODUCT(LTA!J30:AN30,LTA!J$102:AN$102,LTA!J$103:AN$103)</f>
        <v>95.95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350.55</v>
      </c>
      <c r="Z30" s="34">
        <f>IEX!N30</f>
        <v>0</v>
      </c>
      <c r="AA30" s="75">
        <f>STOA!H30</f>
        <v>0.38</v>
      </c>
      <c r="AB30" s="75">
        <f>-STOA!N30</f>
        <v>-267.75</v>
      </c>
      <c r="AC30">
        <f t="shared" si="0"/>
        <v>17.40882977601127</v>
      </c>
      <c r="AD30">
        <f t="shared" si="1"/>
        <v>1517.3027529825868</v>
      </c>
      <c r="AE30">
        <f>'IDT-1'!B30</f>
        <v>0</v>
      </c>
      <c r="AF30" s="24"/>
      <c r="AG30">
        <f t="shared" si="2"/>
        <v>1517.3027529825868</v>
      </c>
      <c r="AI30" s="34">
        <f>PXIL!H30</f>
        <v>0</v>
      </c>
      <c r="AJ30" s="34">
        <f>PXIL!N30</f>
        <v>0</v>
      </c>
      <c r="AK30" s="34">
        <f>RTM_IEX!H30</f>
        <v>57.62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74.998621386884793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1038.6013734245178</v>
      </c>
      <c r="P31" s="36">
        <v>117.39</v>
      </c>
      <c r="Q31" s="36">
        <v>38.054392749942267</v>
      </c>
      <c r="R31" s="38">
        <v>6.765201984408221</v>
      </c>
      <c r="S31" s="38">
        <v>0</v>
      </c>
      <c r="T31" s="37">
        <f>SUMPRODUCT(LTA!J31:AN31,LTA!J$101:AN$101,LTA!J$103:AN$103)</f>
        <v>42.650000000000006</v>
      </c>
      <c r="U31" s="37">
        <f>SUMPRODUCT(LTA!J31:AN31,LTA!J$102:AN$102,LTA!J$103:AN$103)</f>
        <v>94.92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347.66</v>
      </c>
      <c r="Z31" s="34">
        <f>IEX!N31</f>
        <v>0</v>
      </c>
      <c r="AA31" s="75">
        <f>STOA!H31</f>
        <v>0.53</v>
      </c>
      <c r="AB31" s="75">
        <f>-STOA!N31</f>
        <v>-267.75</v>
      </c>
      <c r="AC31">
        <f t="shared" si="0"/>
        <v>17.815546302216021</v>
      </c>
      <c r="AD31">
        <f t="shared" si="1"/>
        <v>1565.3146705283762</v>
      </c>
      <c r="AE31">
        <f>'IDT-1'!B31</f>
        <v>0</v>
      </c>
      <c r="AF31" s="24"/>
      <c r="AG31">
        <f t="shared" si="2"/>
        <v>1565.3146705283762</v>
      </c>
      <c r="AI31" s="34">
        <f>PXIL!H31</f>
        <v>0</v>
      </c>
      <c r="AJ31" s="34">
        <f>PXIL!N31</f>
        <v>0</v>
      </c>
      <c r="AK31" s="34">
        <f>RTM_IEX!H31</f>
        <v>63.39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74.998621386884793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1054.0095107866455</v>
      </c>
      <c r="P32" s="36">
        <v>117.39</v>
      </c>
      <c r="Q32" s="36">
        <v>38.054392749942267</v>
      </c>
      <c r="R32" s="38">
        <v>14.88</v>
      </c>
      <c r="S32" s="38">
        <v>0</v>
      </c>
      <c r="T32" s="37">
        <f>SUMPRODUCT(LTA!J32:AN32,LTA!J$101:AN$101,LTA!J$103:AN$103)</f>
        <v>43.17</v>
      </c>
      <c r="U32" s="37">
        <f>SUMPRODUCT(LTA!J32:AN32,LTA!J$102:AN$102,LTA!J$103:AN$103)</f>
        <v>94.8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400.49</v>
      </c>
      <c r="Z32" s="34">
        <f>IEX!N32</f>
        <v>0</v>
      </c>
      <c r="AA32" s="75">
        <f>STOA!H32</f>
        <v>0.53</v>
      </c>
      <c r="AB32" s="75">
        <f>-STOA!N32</f>
        <v>-267.75</v>
      </c>
      <c r="AC32">
        <f t="shared" si="0"/>
        <v>18.113350959388864</v>
      </c>
      <c r="AD32">
        <f t="shared" si="1"/>
        <v>1600.4698012489227</v>
      </c>
      <c r="AE32">
        <f>'IDT-1'!B32</f>
        <v>0</v>
      </c>
      <c r="AF32" s="24"/>
      <c r="AG32">
        <f t="shared" si="2"/>
        <v>1600.4698012489227</v>
      </c>
      <c r="AI32" s="34">
        <f>PXIL!H32</f>
        <v>0</v>
      </c>
      <c r="AJ32" s="34">
        <f>PXIL!N32</f>
        <v>0</v>
      </c>
      <c r="AK32" s="34">
        <f>RTM_IEX!H32</f>
        <v>22.09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74.998681955977318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1083.1713931773454</v>
      </c>
      <c r="P33" s="36">
        <v>117.39</v>
      </c>
      <c r="Q33" s="36">
        <v>38.054392749942267</v>
      </c>
      <c r="R33" s="38">
        <v>37.390000000000008</v>
      </c>
      <c r="S33" s="38">
        <v>0</v>
      </c>
      <c r="T33" s="37">
        <f>SUMPRODUCT(LTA!J33:AN33,LTA!J$101:AN$101,LTA!J$103:AN$103)</f>
        <v>48.17</v>
      </c>
      <c r="U33" s="37">
        <f>SUMPRODUCT(LTA!J33:AN33,LTA!J$102:AN$102,LTA!J$103:AN$103)</f>
        <v>94.83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290.04000000000002</v>
      </c>
      <c r="Z33" s="34">
        <f>IEX!N33</f>
        <v>0</v>
      </c>
      <c r="AA33" s="75">
        <f>STOA!H33</f>
        <v>0.53</v>
      </c>
      <c r="AB33" s="75">
        <f>-STOA!N33</f>
        <v>-267.75</v>
      </c>
      <c r="AC33">
        <f t="shared" si="0"/>
        <v>17.874455693320908</v>
      </c>
      <c r="AD33">
        <f t="shared" si="1"/>
        <v>1477.870639474783</v>
      </c>
      <c r="AE33">
        <f>'IDT-1'!B33</f>
        <v>161.19499999999999</v>
      </c>
      <c r="AF33" s="24"/>
      <c r="AG33">
        <f t="shared" si="2"/>
        <v>1639.065639474783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-47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74.998681955977318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1020.6747360384995</v>
      </c>
      <c r="P34" s="36">
        <v>117.39</v>
      </c>
      <c r="Q34" s="36">
        <v>38.054392749942267</v>
      </c>
      <c r="R34" s="38">
        <v>44.5</v>
      </c>
      <c r="S34" s="38">
        <v>0</v>
      </c>
      <c r="T34" s="37">
        <f>SUMPRODUCT(LTA!J34:AN34,LTA!J$101:AN$101,LTA!J$103:AN$103)</f>
        <v>63.22</v>
      </c>
      <c r="U34" s="37">
        <f>SUMPRODUCT(LTA!J34:AN34,LTA!J$102:AN$102,LTA!J$103:AN$103)</f>
        <v>95.27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213.9</v>
      </c>
      <c r="Z34" s="34">
        <f>IEX!N34</f>
        <v>0</v>
      </c>
      <c r="AA34" s="75">
        <f>STOA!H34</f>
        <v>0.53</v>
      </c>
      <c r="AB34" s="75">
        <f>-STOA!N34</f>
        <v>-267.75</v>
      </c>
      <c r="AC34">
        <f t="shared" si="0"/>
        <v>17.853243565206157</v>
      </c>
      <c r="AD34">
        <f t="shared" si="1"/>
        <v>1503.485194464052</v>
      </c>
      <c r="AE34">
        <f>'IDT-1'!B34</f>
        <v>140.48400000000001</v>
      </c>
      <c r="AF34" s="24"/>
      <c r="AG34">
        <f t="shared" si="2"/>
        <v>1643.969194464052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-33</v>
      </c>
      <c r="AM34" s="34">
        <f>RTM_PXI!H34</f>
        <v>0</v>
      </c>
      <c r="AN34" s="34">
        <f>RTM_PXI!N34</f>
        <v>0</v>
      </c>
      <c r="AO34" s="148">
        <f>GDAM_IEX!H34</f>
        <v>127.63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74.998681955977318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965.32933998580995</v>
      </c>
      <c r="P35" s="36">
        <v>117.39</v>
      </c>
      <c r="Q35" s="36">
        <v>38.054392749942267</v>
      </c>
      <c r="R35" s="38">
        <v>44.5</v>
      </c>
      <c r="S35" s="38">
        <v>0</v>
      </c>
      <c r="T35" s="37">
        <f>SUMPRODUCT(LTA!J35:AN35,LTA!J$101:AN$101,LTA!J$103:AN$103)</f>
        <v>96.649999999999991</v>
      </c>
      <c r="U35" s="37">
        <f>SUMPRODUCT(LTA!J35:AN35,LTA!J$102:AN$102,LTA!J$103:AN$103)</f>
        <v>87.919999999999987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250.3</v>
      </c>
      <c r="Z35" s="34">
        <f>IEX!N35</f>
        <v>0</v>
      </c>
      <c r="AA35" s="75">
        <f>STOA!H35</f>
        <v>0.77</v>
      </c>
      <c r="AB35" s="75">
        <f>-STOA!N35</f>
        <v>-267.75</v>
      </c>
      <c r="AC35">
        <f t="shared" si="0"/>
        <v>17.604226033442224</v>
      </c>
      <c r="AD35">
        <f t="shared" si="1"/>
        <v>1540.3688159431265</v>
      </c>
      <c r="AE35">
        <f>'IDT-1'!B35</f>
        <v>123.46599999999999</v>
      </c>
      <c r="AF35" s="24"/>
      <c r="AG35">
        <f t="shared" si="2"/>
        <v>1663.8348159431264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123.89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74.998681955977318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937.83540909912767</v>
      </c>
      <c r="P36" s="36">
        <v>117.39</v>
      </c>
      <c r="Q36" s="36">
        <v>38.054392749942267</v>
      </c>
      <c r="R36" s="38">
        <v>44.5</v>
      </c>
      <c r="S36" s="38">
        <v>0</v>
      </c>
      <c r="T36" s="37">
        <f>SUMPRODUCT(LTA!J36:AN36,LTA!J$101:AN$101,LTA!J$103:AN$103)</f>
        <v>144.29</v>
      </c>
      <c r="U36" s="37">
        <f>SUMPRODUCT(LTA!J36:AN36,LTA!J$102:AN$102,LTA!J$103:AN$103)</f>
        <v>87.72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261.16000000000003</v>
      </c>
      <c r="Z36" s="34">
        <f>IEX!N36</f>
        <v>0</v>
      </c>
      <c r="AA36" s="75">
        <f>STOA!H36</f>
        <v>0.77</v>
      </c>
      <c r="AB36" s="75">
        <f>-STOA!N36</f>
        <v>-267.75</v>
      </c>
      <c r="AC36">
        <f t="shared" si="0"/>
        <v>18.105422064417649</v>
      </c>
      <c r="AD36">
        <f t="shared" si="1"/>
        <v>1573.4236890254685</v>
      </c>
      <c r="AE36">
        <f>'IDT-1'!B36</f>
        <v>104.086</v>
      </c>
      <c r="AF36" s="24"/>
      <c r="AG36">
        <f t="shared" si="2"/>
        <v>1677.5096890254686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-13</v>
      </c>
      <c r="AM36" s="34">
        <f>RTM_PXI!H36</f>
        <v>0</v>
      </c>
      <c r="AN36" s="34">
        <f>RTM_PXI!N36</f>
        <v>0</v>
      </c>
      <c r="AO36" s="148">
        <f>GDAM_IEX!H36</f>
        <v>139.63999999999999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74.998681955977318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966.51636267809647</v>
      </c>
      <c r="P37" s="36">
        <v>117.39</v>
      </c>
      <c r="Q37" s="36">
        <v>38.054392749942267</v>
      </c>
      <c r="R37" s="38">
        <v>47.5</v>
      </c>
      <c r="S37" s="38">
        <v>0</v>
      </c>
      <c r="T37" s="37">
        <f>SUMPRODUCT(LTA!J37:AN37,LTA!J$101:AN$101,LTA!J$103:AN$103)</f>
        <v>188</v>
      </c>
      <c r="U37" s="37">
        <f>SUMPRODUCT(LTA!J37:AN37,LTA!J$102:AN$102,LTA!J$103:AN$103)</f>
        <v>95.91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183.82</v>
      </c>
      <c r="Z37" s="34">
        <f>IEX!N37</f>
        <v>0</v>
      </c>
      <c r="AA37" s="75">
        <f>STOA!H37</f>
        <v>0.77</v>
      </c>
      <c r="AB37" s="75">
        <f>-STOA!N37</f>
        <v>-267.75</v>
      </c>
      <c r="AC37">
        <f t="shared" si="0"/>
        <v>18.414067963952551</v>
      </c>
      <c r="AD37">
        <f t="shared" si="1"/>
        <v>1547.5959967049027</v>
      </c>
      <c r="AE37">
        <f>'IDT-1'!B37</f>
        <v>125.413</v>
      </c>
      <c r="AF37" s="24"/>
      <c r="AG37">
        <f t="shared" si="2"/>
        <v>1673.0089967049028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-44</v>
      </c>
      <c r="AM37" s="34">
        <f>RTM_PXI!H37</f>
        <v>0</v>
      </c>
      <c r="AN37" s="34">
        <f>RTM_PXI!N37</f>
        <v>0</v>
      </c>
      <c r="AO37" s="148">
        <f>GDAM_IEX!H37</f>
        <v>138.88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74.998681955977318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965.99757833987485</v>
      </c>
      <c r="P38" s="36">
        <v>117.39</v>
      </c>
      <c r="Q38" s="36">
        <v>38.054392749942267</v>
      </c>
      <c r="R38" s="38">
        <v>47.5</v>
      </c>
      <c r="S38" s="38">
        <v>0</v>
      </c>
      <c r="T38" s="37">
        <f>SUMPRODUCT(LTA!J38:AN38,LTA!J$101:AN$101,LTA!J$103:AN$103)</f>
        <v>230.21</v>
      </c>
      <c r="U38" s="37">
        <f>SUMPRODUCT(LTA!J38:AN38,LTA!J$102:AN$102,LTA!J$103:AN$103)</f>
        <v>95.16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265.95999999999998</v>
      </c>
      <c r="Z38" s="34">
        <f>IEX!N38</f>
        <v>0</v>
      </c>
      <c r="AA38" s="75">
        <f>STOA!H38</f>
        <v>0.77</v>
      </c>
      <c r="AB38" s="75">
        <f>-STOA!N38</f>
        <v>-267.75</v>
      </c>
      <c r="AC38">
        <f t="shared" si="0"/>
        <v>18.222060071437262</v>
      </c>
      <c r="AD38">
        <f t="shared" si="1"/>
        <v>1538.9892202591961</v>
      </c>
      <c r="AE38">
        <f>'IDT-1'!B38</f>
        <v>136.411</v>
      </c>
      <c r="AF38" s="24"/>
      <c r="AG38">
        <f t="shared" si="2"/>
        <v>1675.4002202591962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-37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74.998681955977318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966.21912361731165</v>
      </c>
      <c r="P39" s="36">
        <v>117.39</v>
      </c>
      <c r="Q39" s="36">
        <v>38.054392749942267</v>
      </c>
      <c r="R39" s="38">
        <v>47.5</v>
      </c>
      <c r="S39" s="38">
        <v>0</v>
      </c>
      <c r="T39" s="37">
        <f>SUMPRODUCT(LTA!J39:AN39,LTA!J$101:AN$101,LTA!J$103:AN$103)</f>
        <v>270.05</v>
      </c>
      <c r="U39" s="37">
        <f>SUMPRODUCT(LTA!J39:AN39,LTA!J$102:AN$102,LTA!J$103:AN$103)</f>
        <v>89.589999999999989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82.6</v>
      </c>
      <c r="Z39" s="34">
        <f>IEX!N39</f>
        <v>0</v>
      </c>
      <c r="AA39" s="75">
        <f>STOA!H39</f>
        <v>0.77</v>
      </c>
      <c r="AB39" s="75">
        <f>-STOA!N39</f>
        <v>-267.75</v>
      </c>
      <c r="AC39">
        <f t="shared" si="0"/>
        <v>17.877233503640198</v>
      </c>
      <c r="AD39">
        <f t="shared" si="1"/>
        <v>1528.4103323122633</v>
      </c>
      <c r="AE39">
        <f>'IDT-1'!B39</f>
        <v>159.08500000000001</v>
      </c>
      <c r="AF39" s="24"/>
      <c r="AG39">
        <f t="shared" si="2"/>
        <v>1687.4953323122634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-22</v>
      </c>
      <c r="AM39" s="34">
        <f>RTM_PXI!H39</f>
        <v>0</v>
      </c>
      <c r="AN39" s="34">
        <f>RTM_PXI!N39</f>
        <v>0</v>
      </c>
      <c r="AO39" s="148">
        <f>GDAM_IEX!H39</f>
        <v>123.07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74.998621386884793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951.78248668162314</v>
      </c>
      <c r="P40" s="36">
        <v>117.39</v>
      </c>
      <c r="Q40" s="36">
        <v>38.054392749942267</v>
      </c>
      <c r="R40" s="38">
        <v>47.5</v>
      </c>
      <c r="S40" s="38">
        <v>0</v>
      </c>
      <c r="T40" s="37">
        <f>SUMPRODUCT(LTA!J40:AN40,LTA!J$101:AN$101,LTA!J$103:AN$103)</f>
        <v>310.85000000000002</v>
      </c>
      <c r="U40" s="37">
        <f>SUMPRODUCT(LTA!J40:AN40,LTA!J$102:AN$102,LTA!J$103:AN$103)</f>
        <v>85.919999999999987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117.17</v>
      </c>
      <c r="Z40" s="34">
        <f>IEX!N40</f>
        <v>0</v>
      </c>
      <c r="AA40" s="75">
        <f>STOA!H40</f>
        <v>0.77</v>
      </c>
      <c r="AB40" s="75">
        <f>-STOA!N40</f>
        <v>-267.75</v>
      </c>
      <c r="AC40">
        <f t="shared" si="0"/>
        <v>17.996049036451595</v>
      </c>
      <c r="AD40">
        <f t="shared" si="1"/>
        <v>1570.5548192746712</v>
      </c>
      <c r="AE40">
        <f>'IDT-1'!B40</f>
        <v>122.09099999999999</v>
      </c>
      <c r="AF40" s="24"/>
      <c r="AG40">
        <f t="shared" si="2"/>
        <v>1692.6458192746711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</v>
      </c>
      <c r="AM40" s="34">
        <f>RTM_PXI!H40</f>
        <v>0</v>
      </c>
      <c r="AN40" s="34">
        <f>RTM_PXI!N40</f>
        <v>0</v>
      </c>
      <c r="AO40" s="148">
        <f>GDAM_IEX!H40</f>
        <v>94.07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74.998621386884793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938.20052511278527</v>
      </c>
      <c r="P41" s="36">
        <v>117.39</v>
      </c>
      <c r="Q41" s="36">
        <v>38.054392749942267</v>
      </c>
      <c r="R41" s="38">
        <v>47.5</v>
      </c>
      <c r="S41" s="38">
        <v>0</v>
      </c>
      <c r="T41" s="37">
        <f>SUMPRODUCT(LTA!J41:AN41,LTA!J$101:AN$101,LTA!J$103:AN$103)</f>
        <v>350.95000000000005</v>
      </c>
      <c r="U41" s="37">
        <f>SUMPRODUCT(LTA!J41:AN41,LTA!J$102:AN$102,LTA!J$103:AN$103)</f>
        <v>86.039999999999992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67.709999999999994</v>
      </c>
      <c r="Z41" s="34">
        <f>IEX!N41</f>
        <v>0</v>
      </c>
      <c r="AA41" s="75">
        <f>STOA!H41</f>
        <v>0.77</v>
      </c>
      <c r="AB41" s="75">
        <f>-STOA!N41</f>
        <v>-267.75</v>
      </c>
      <c r="AC41">
        <f t="shared" si="0"/>
        <v>18.765407297474241</v>
      </c>
      <c r="AD41">
        <f t="shared" si="1"/>
        <v>1677.4434994448106</v>
      </c>
      <c r="AE41">
        <f>'IDT-1'!B41</f>
        <v>60.97</v>
      </c>
      <c r="AF41" s="24"/>
      <c r="AG41">
        <f t="shared" si="2"/>
        <v>1738.4134994448107</v>
      </c>
      <c r="AI41" s="34">
        <f>PXIL!H41</f>
        <v>0</v>
      </c>
      <c r="AJ41" s="34">
        <f>PXIL!N41</f>
        <v>0</v>
      </c>
      <c r="AK41" s="34">
        <f>RTM_IEX!H41</f>
        <v>34.57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181.98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74.998621386884793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934.0064583127853</v>
      </c>
      <c r="P42" s="36">
        <v>117.39</v>
      </c>
      <c r="Q42" s="36">
        <v>38.054392749942267</v>
      </c>
      <c r="R42" s="38">
        <v>47.5</v>
      </c>
      <c r="S42" s="38">
        <v>0</v>
      </c>
      <c r="T42" s="37">
        <f>SUMPRODUCT(LTA!J42:AN42,LTA!J$101:AN$101,LTA!J$103:AN$103)</f>
        <v>386.03</v>
      </c>
      <c r="U42" s="37">
        <f>SUMPRODUCT(LTA!J42:AN42,LTA!J$102:AN$102,LTA!J$103:AN$103)</f>
        <v>82.09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225.79</v>
      </c>
      <c r="Z42" s="34">
        <f>IEX!N42</f>
        <v>0</v>
      </c>
      <c r="AA42" s="75">
        <f>STOA!H42</f>
        <v>0.77</v>
      </c>
      <c r="AB42" s="75">
        <f>-STOA!N42</f>
        <v>-267.75</v>
      </c>
      <c r="AC42">
        <f t="shared" si="0"/>
        <v>18.942697136354241</v>
      </c>
      <c r="AD42">
        <f t="shared" si="1"/>
        <v>1698.3721428059303</v>
      </c>
      <c r="AE42">
        <f>'IDT-1'!B42</f>
        <v>50</v>
      </c>
      <c r="AF42" s="24"/>
      <c r="AG42">
        <f t="shared" si="2"/>
        <v>1748.3721428059303</v>
      </c>
      <c r="AI42" s="34">
        <f>PXIL!H42</f>
        <v>0</v>
      </c>
      <c r="AJ42" s="34">
        <f>PXIL!N42</f>
        <v>0</v>
      </c>
      <c r="AK42" s="34">
        <f>RTM_IEX!H42</f>
        <v>34.57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18.07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78.17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927.8302455262309</v>
      </c>
      <c r="P43" s="36">
        <v>117.39</v>
      </c>
      <c r="Q43" s="36">
        <v>38.055126650498515</v>
      </c>
      <c r="R43" s="38">
        <v>47.5</v>
      </c>
      <c r="S43" s="38">
        <v>0</v>
      </c>
      <c r="T43" s="37">
        <f>SUMPRODUCT(LTA!J43:AN43,LTA!J$101:AN$101,LTA!J$103:AN$103)</f>
        <v>427.69</v>
      </c>
      <c r="U43" s="37">
        <f>SUMPRODUCT(LTA!J43:AN43,LTA!J$102:AN$102,LTA!J$103:AN$103)</f>
        <v>75.089999999999989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240.1</v>
      </c>
      <c r="Z43" s="34">
        <f>IEX!N43</f>
        <v>0</v>
      </c>
      <c r="AA43" s="75">
        <f>STOA!H43</f>
        <v>0.77</v>
      </c>
      <c r="AB43" s="75">
        <f>-STOA!N43</f>
        <v>-267.75</v>
      </c>
      <c r="AC43">
        <f t="shared" si="0"/>
        <v>19.241618694062026</v>
      </c>
      <c r="AD43">
        <f t="shared" si="1"/>
        <v>1733.6591209753399</v>
      </c>
      <c r="AE43">
        <f>'IDT-1'!B43</f>
        <v>0</v>
      </c>
      <c r="AF43" s="24"/>
      <c r="AG43">
        <f t="shared" si="2"/>
        <v>1733.6591209753399</v>
      </c>
      <c r="AI43" s="34">
        <f>PXIL!H43</f>
        <v>0</v>
      </c>
      <c r="AJ43" s="34">
        <f>PXIL!N43</f>
        <v>0</v>
      </c>
      <c r="AK43" s="34">
        <f>RTM_IEX!H43</f>
        <v>42.26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78.17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925.54072686027359</v>
      </c>
      <c r="P44" s="36">
        <v>117.39</v>
      </c>
      <c r="Q44" s="36">
        <v>38.055126650498515</v>
      </c>
      <c r="R44" s="38">
        <v>47.5</v>
      </c>
      <c r="S44" s="38">
        <v>0</v>
      </c>
      <c r="T44" s="37">
        <f>SUMPRODUCT(LTA!J44:AN44,LTA!J$101:AN$101,LTA!J$103:AN$103)</f>
        <v>457.92</v>
      </c>
      <c r="U44" s="37">
        <f>SUMPRODUCT(LTA!J44:AN44,LTA!J$102:AN$102,LTA!J$103:AN$103)</f>
        <v>74.83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206.48</v>
      </c>
      <c r="Z44" s="34">
        <f>IEX!N44</f>
        <v>0</v>
      </c>
      <c r="AA44" s="75">
        <f>STOA!H44</f>
        <v>0.77</v>
      </c>
      <c r="AB44" s="75">
        <f>-STOA!N44</f>
        <v>-267.75</v>
      </c>
      <c r="AC44">
        <f t="shared" si="0"/>
        <v>19.038426737267983</v>
      </c>
      <c r="AD44">
        <f t="shared" si="1"/>
        <v>1709.6727942661767</v>
      </c>
      <c r="AE44">
        <f>'IDT-1'!B44</f>
        <v>7</v>
      </c>
      <c r="AF44" s="24"/>
      <c r="AG44">
        <f t="shared" si="2"/>
        <v>1716.6727942661767</v>
      </c>
      <c r="AI44" s="34">
        <f>PXIL!H44</f>
        <v>0</v>
      </c>
      <c r="AJ44" s="34">
        <f>PXIL!N44</f>
        <v>0</v>
      </c>
      <c r="AK44" s="34">
        <f>RTM_IEX!H44</f>
        <v>24.01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78.17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895.15768957665296</v>
      </c>
      <c r="P45" s="36">
        <v>117.39</v>
      </c>
      <c r="Q45" s="36">
        <v>38.055126650498515</v>
      </c>
      <c r="R45" s="38">
        <v>47.5</v>
      </c>
      <c r="S45" s="38">
        <v>0</v>
      </c>
      <c r="T45" s="37">
        <f>SUMPRODUCT(LTA!J45:AN45,LTA!J$101:AN$101,LTA!J$103:AN$103)</f>
        <v>497.0200000000001</v>
      </c>
      <c r="U45" s="37">
        <f>SUMPRODUCT(LTA!J45:AN45,LTA!J$102:AN$102,LTA!J$103:AN$103)</f>
        <v>75.44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190.16</v>
      </c>
      <c r="Z45" s="34">
        <f>IEX!N45</f>
        <v>0</v>
      </c>
      <c r="AA45" s="75">
        <f>STOA!H45</f>
        <v>0.77</v>
      </c>
      <c r="AB45" s="75">
        <f>-STOA!N45</f>
        <v>-267.75</v>
      </c>
      <c r="AC45">
        <f t="shared" si="0"/>
        <v>19.217375483354019</v>
      </c>
      <c r="AD45">
        <f t="shared" si="1"/>
        <v>1730.7972676731899</v>
      </c>
      <c r="AE45">
        <f>'IDT-1'!B45</f>
        <v>0</v>
      </c>
      <c r="AF45" s="24"/>
      <c r="AG45">
        <f t="shared" si="2"/>
        <v>1730.7972676731899</v>
      </c>
      <c r="AI45" s="34">
        <f>PXIL!H45</f>
        <v>0</v>
      </c>
      <c r="AJ45" s="34">
        <f>PXIL!N45</f>
        <v>0</v>
      </c>
      <c r="AK45" s="34">
        <f>RTM_IEX!H45</f>
        <v>52.82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78.17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886.76955597665301</v>
      </c>
      <c r="P46" s="36">
        <v>117.39</v>
      </c>
      <c r="Q46" s="36">
        <v>38.055126650498515</v>
      </c>
      <c r="R46" s="38">
        <v>47.5</v>
      </c>
      <c r="S46" s="38">
        <v>0</v>
      </c>
      <c r="T46" s="37">
        <f>SUMPRODUCT(LTA!J46:AN46,LTA!J$101:AN$101,LTA!J$103:AN$103)</f>
        <v>519.78</v>
      </c>
      <c r="U46" s="37">
        <f>SUMPRODUCT(LTA!J46:AN46,LTA!J$102:AN$102,LTA!J$103:AN$103)</f>
        <v>76.25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158.47</v>
      </c>
      <c r="Z46" s="34">
        <f>IEX!N46</f>
        <v>0</v>
      </c>
      <c r="AA46" s="75">
        <f>STOA!H46</f>
        <v>0.77</v>
      </c>
      <c r="AB46" s="75">
        <f>-STOA!N46</f>
        <v>-267.75</v>
      </c>
      <c r="AC46">
        <f t="shared" si="0"/>
        <v>19.062579161114019</v>
      </c>
      <c r="AD46">
        <f t="shared" si="1"/>
        <v>1712.5239303954302</v>
      </c>
      <c r="AE46">
        <f>'IDT-1'!B46</f>
        <v>0</v>
      </c>
      <c r="AF46" s="24"/>
      <c r="AG46">
        <f t="shared" si="2"/>
        <v>1712.5239303954302</v>
      </c>
      <c r="AI46" s="34">
        <f>PXIL!H46</f>
        <v>0</v>
      </c>
      <c r="AJ46" s="34">
        <f>PXIL!N46</f>
        <v>0</v>
      </c>
      <c r="AK46" s="34">
        <f>RTM_IEX!H46</f>
        <v>50.9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78.17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871.7408399871764</v>
      </c>
      <c r="P47" s="36">
        <v>117.39</v>
      </c>
      <c r="Q47" s="36">
        <v>38.055126650498515</v>
      </c>
      <c r="R47" s="38">
        <v>47.5</v>
      </c>
      <c r="S47" s="38">
        <v>0</v>
      </c>
      <c r="T47" s="37">
        <f>SUMPRODUCT(LTA!J47:AN47,LTA!J$101:AN$101,LTA!J$103:AN$103)</f>
        <v>542.25</v>
      </c>
      <c r="U47" s="37">
        <f>SUMPRODUCT(LTA!J47:AN47,LTA!J$102:AN$102,LTA!J$103:AN$103)</f>
        <v>77.16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121.97</v>
      </c>
      <c r="Z47" s="34">
        <f>IEX!N47</f>
        <v>0</v>
      </c>
      <c r="AA47" s="75">
        <f>STOA!H47</f>
        <v>0.77</v>
      </c>
      <c r="AB47" s="75">
        <f>-STOA!N47</f>
        <v>-267.75</v>
      </c>
      <c r="AC47">
        <f t="shared" si="0"/>
        <v>18.697021946802419</v>
      </c>
      <c r="AD47">
        <f t="shared" si="1"/>
        <v>1669.3707716202653</v>
      </c>
      <c r="AE47">
        <f>'IDT-1'!B47</f>
        <v>0</v>
      </c>
      <c r="AF47" s="24"/>
      <c r="AG47">
        <f t="shared" si="2"/>
        <v>1669.3707716202653</v>
      </c>
      <c r="AI47" s="34">
        <f>PXIL!H47</f>
        <v>0</v>
      </c>
      <c r="AJ47" s="34">
        <f>PXIL!N47</f>
        <v>0</v>
      </c>
      <c r="AK47" s="34">
        <f>RTM_IEX!H47</f>
        <v>35.53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78.17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872.21312837475534</v>
      </c>
      <c r="P48" s="36">
        <v>117.39</v>
      </c>
      <c r="Q48" s="36">
        <v>38.055126650498515</v>
      </c>
      <c r="R48" s="38">
        <v>47.5</v>
      </c>
      <c r="S48" s="38">
        <v>0</v>
      </c>
      <c r="T48" s="37">
        <f>SUMPRODUCT(LTA!J48:AN48,LTA!J$101:AN$101,LTA!J$103:AN$103)</f>
        <v>549.42000000000007</v>
      </c>
      <c r="U48" s="37">
        <f>SUMPRODUCT(LTA!J48:AN48,LTA!J$102:AN$102,LTA!J$103:AN$103)</f>
        <v>79.23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96.04</v>
      </c>
      <c r="Z48" s="34">
        <f>IEX!N48</f>
        <v>0</v>
      </c>
      <c r="AA48" s="75">
        <f>STOA!H48</f>
        <v>0.77</v>
      </c>
      <c r="AB48" s="75">
        <f>-STOA!N48</f>
        <v>-267.75</v>
      </c>
      <c r="AC48">
        <f t="shared" si="0"/>
        <v>18.520473169258079</v>
      </c>
      <c r="AD48">
        <f t="shared" si="1"/>
        <v>1648.5296087853883</v>
      </c>
      <c r="AE48">
        <f>'IDT-1'!B48</f>
        <v>0</v>
      </c>
      <c r="AF48" s="24"/>
      <c r="AG48">
        <f t="shared" si="2"/>
        <v>1648.5296087853883</v>
      </c>
      <c r="AI48" s="34">
        <f>PXIL!H48</f>
        <v>0</v>
      </c>
      <c r="AJ48" s="34">
        <f>PXIL!N48</f>
        <v>0</v>
      </c>
      <c r="AK48" s="34">
        <f>RTM_IEX!H48</f>
        <v>30.73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78.17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869.43503133758213</v>
      </c>
      <c r="P49" s="36">
        <v>117.39</v>
      </c>
      <c r="Q49" s="36">
        <v>38.055126650498515</v>
      </c>
      <c r="R49" s="38">
        <v>47.5</v>
      </c>
      <c r="S49" s="38">
        <v>0</v>
      </c>
      <c r="T49" s="37">
        <f>SUMPRODUCT(LTA!J49:AN49,LTA!J$101:AN$101,LTA!J$103:AN$103)</f>
        <v>547.89</v>
      </c>
      <c r="U49" s="37">
        <f>SUMPRODUCT(LTA!J49:AN49,LTA!J$102:AN$102,LTA!J$103:AN$103)</f>
        <v>70.77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74.92</v>
      </c>
      <c r="Z49" s="34">
        <f>IEX!N49</f>
        <v>0</v>
      </c>
      <c r="AA49" s="75">
        <f>STOA!H49</f>
        <v>0.77</v>
      </c>
      <c r="AB49" s="75">
        <f>-STOA!N49</f>
        <v>-267.75</v>
      </c>
      <c r="AC49">
        <f t="shared" si="0"/>
        <v>18.122917154145821</v>
      </c>
      <c r="AD49">
        <f t="shared" si="1"/>
        <v>1601.5990677633272</v>
      </c>
      <c r="AE49">
        <f>'IDT-1'!B49</f>
        <v>0</v>
      </c>
      <c r="AF49" s="24"/>
      <c r="AG49">
        <f t="shared" si="2"/>
        <v>1601.5990677633272</v>
      </c>
      <c r="AI49" s="34">
        <f>PXIL!H49</f>
        <v>0</v>
      </c>
      <c r="AJ49" s="34">
        <f>PXIL!N49</f>
        <v>0</v>
      </c>
      <c r="AK49" s="34">
        <f>RTM_IEX!H49</f>
        <v>17.29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78.17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861.2644091963391</v>
      </c>
      <c r="P50" s="36">
        <v>117.39</v>
      </c>
      <c r="Q50" s="36">
        <v>38.055126650498515</v>
      </c>
      <c r="R50" s="38">
        <v>47.5</v>
      </c>
      <c r="S50" s="38">
        <v>0</v>
      </c>
      <c r="T50" s="37">
        <f>SUMPRODUCT(LTA!J50:AN50,LTA!J$101:AN$101,LTA!J$103:AN$103)</f>
        <v>550.88000000000011</v>
      </c>
      <c r="U50" s="37">
        <f>SUMPRODUCT(LTA!J50:AN50,LTA!J$102:AN$102,LTA!J$103:AN$103)</f>
        <v>70.929999999999993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48.98</v>
      </c>
      <c r="Z50" s="34">
        <f>IEX!N50</f>
        <v>0</v>
      </c>
      <c r="AA50" s="75">
        <f>STOA!H50</f>
        <v>0.77</v>
      </c>
      <c r="AB50" s="75">
        <f>-STOA!N50</f>
        <v>-267.75</v>
      </c>
      <c r="AC50">
        <f t="shared" si="0"/>
        <v>17.90316792815938</v>
      </c>
      <c r="AD50">
        <f t="shared" si="1"/>
        <v>1575.6581948480709</v>
      </c>
      <c r="AE50">
        <f>'IDT-1'!B50</f>
        <v>0</v>
      </c>
      <c r="AF50" s="24"/>
      <c r="AG50">
        <f t="shared" si="2"/>
        <v>1575.6581948480709</v>
      </c>
      <c r="AI50" s="34">
        <f>PXIL!H50</f>
        <v>0</v>
      </c>
      <c r="AJ50" s="34">
        <f>PXIL!N50</f>
        <v>0</v>
      </c>
      <c r="AK50" s="34">
        <f>RTM_IEX!H50</f>
        <v>22.09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837.25441506203856</v>
      </c>
      <c r="P51" s="36">
        <v>117.39</v>
      </c>
      <c r="Q51" s="36">
        <v>38.055126650498515</v>
      </c>
      <c r="R51" s="38">
        <v>47.5</v>
      </c>
      <c r="S51" s="38">
        <v>0</v>
      </c>
      <c r="T51" s="37">
        <f>SUMPRODUCT(LTA!J51:AN51,LTA!J$101:AN$101,LTA!J$103:AN$103)</f>
        <v>553.28</v>
      </c>
      <c r="U51" s="37">
        <f>SUMPRODUCT(LTA!J51:AN51,LTA!J$102:AN$102,LTA!J$103:AN$103)</f>
        <v>73.900000000000006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25.93</v>
      </c>
      <c r="Z51" s="34">
        <f>IEX!N51</f>
        <v>0</v>
      </c>
      <c r="AA51" s="75">
        <f>STOA!H51</f>
        <v>0.77</v>
      </c>
      <c r="AB51" s="75">
        <f>-STOA!N51</f>
        <v>-267.75</v>
      </c>
      <c r="AC51">
        <f t="shared" si="0"/>
        <v>17.829364633289838</v>
      </c>
      <c r="AD51">
        <f t="shared" si="1"/>
        <v>1566.9458916108522</v>
      </c>
      <c r="AE51">
        <f>'IDT-1'!B51</f>
        <v>0</v>
      </c>
      <c r="AF51" s="24"/>
      <c r="AG51">
        <f t="shared" si="2"/>
        <v>1566.9458916108522</v>
      </c>
      <c r="AI51" s="34">
        <f>PXIL!H51</f>
        <v>0</v>
      </c>
      <c r="AJ51" s="34">
        <f>PXIL!N51</f>
        <v>0</v>
      </c>
      <c r="AK51" s="34">
        <f>RTM_IEX!H51</f>
        <v>50.91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837.25440372473417</v>
      </c>
      <c r="P52" s="36">
        <v>117.39</v>
      </c>
      <c r="Q52" s="36">
        <v>38.055126650498515</v>
      </c>
      <c r="R52" s="38">
        <v>47.5</v>
      </c>
      <c r="S52" s="38">
        <v>0</v>
      </c>
      <c r="T52" s="37">
        <f>SUMPRODUCT(LTA!J52:AN52,LTA!J$101:AN$101,LTA!J$103:AN$103)</f>
        <v>556.79999999999995</v>
      </c>
      <c r="U52" s="37">
        <f>SUMPRODUCT(LTA!J52:AN52,LTA!J$102:AN$102,LTA!J$103:AN$103)</f>
        <v>76.31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-267.75</v>
      </c>
      <c r="AC52">
        <f t="shared" si="0"/>
        <v>17.59676853805648</v>
      </c>
      <c r="AD52">
        <f t="shared" si="1"/>
        <v>1539.4884763687808</v>
      </c>
      <c r="AE52">
        <f>'IDT-1'!B52</f>
        <v>0</v>
      </c>
      <c r="AF52" s="24"/>
      <c r="AG52">
        <f t="shared" si="2"/>
        <v>1539.4884763687808</v>
      </c>
      <c r="AI52" s="34">
        <f>PXIL!H52</f>
        <v>0</v>
      </c>
      <c r="AJ52" s="34">
        <f>PXIL!N52</f>
        <v>0</v>
      </c>
      <c r="AK52" s="34">
        <f>RTM_IEX!H52</f>
        <v>43.22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796.79947786835032</v>
      </c>
      <c r="P53" s="36">
        <v>117.39470274817722</v>
      </c>
      <c r="Q53" s="36">
        <v>38.055126650498515</v>
      </c>
      <c r="R53" s="38">
        <v>47.5</v>
      </c>
      <c r="S53" s="38">
        <v>0</v>
      </c>
      <c r="T53" s="37">
        <f>SUMPRODUCT(LTA!J53:AN53,LTA!J$101:AN$101,LTA!J$103:AN$103)</f>
        <v>559.03</v>
      </c>
      <c r="U53" s="37">
        <f>SUMPRODUCT(LTA!J53:AN53,LTA!J$102:AN$102,LTA!J$103:AN$103)</f>
        <v>76.839999999999989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-267.75</v>
      </c>
      <c r="AC53">
        <f t="shared" si="0"/>
        <v>17.238590681020771</v>
      </c>
      <c r="AD53">
        <f t="shared" si="1"/>
        <v>1497.2064331501367</v>
      </c>
      <c r="AE53">
        <f>'IDT-1'!B53</f>
        <v>0</v>
      </c>
      <c r="AF53" s="24"/>
      <c r="AG53">
        <f t="shared" si="2"/>
        <v>1497.2064331501367</v>
      </c>
      <c r="AI53" s="34">
        <f>PXIL!H53</f>
        <v>0</v>
      </c>
      <c r="AJ53" s="34">
        <f>PXIL!N53</f>
        <v>0</v>
      </c>
      <c r="AK53" s="34">
        <f>RTM_IEX!H53</f>
        <v>36.5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773.73440782988132</v>
      </c>
      <c r="P54" s="36">
        <v>117.39</v>
      </c>
      <c r="Q54" s="36">
        <v>38.055126650498515</v>
      </c>
      <c r="R54" s="38">
        <v>47.5</v>
      </c>
      <c r="S54" s="38">
        <v>0</v>
      </c>
      <c r="T54" s="37">
        <f>SUMPRODUCT(LTA!J54:AN54,LTA!J$101:AN$101,LTA!J$103:AN$103)</f>
        <v>558.63</v>
      </c>
      <c r="U54" s="37">
        <f>SUMPRODUCT(LTA!J54:AN54,LTA!J$102:AN$102,LTA!J$103:AN$103)</f>
        <v>77.66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-267.75</v>
      </c>
      <c r="AC54">
        <f t="shared" si="0"/>
        <v>16.983820589612943</v>
      </c>
      <c r="AD54">
        <f t="shared" si="1"/>
        <v>1467.1314304548985</v>
      </c>
      <c r="AE54">
        <f>'IDT-1'!B54</f>
        <v>0</v>
      </c>
      <c r="AF54" s="24"/>
      <c r="AG54">
        <f t="shared" si="2"/>
        <v>1467.1314304548985</v>
      </c>
      <c r="AI54" s="34">
        <f>PXIL!H54</f>
        <v>0</v>
      </c>
      <c r="AJ54" s="34">
        <f>PXIL!N54</f>
        <v>0</v>
      </c>
      <c r="AK54" s="34">
        <f>RTM_IEX!H54</f>
        <v>28.82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712.7882309832238</v>
      </c>
      <c r="P55" s="36">
        <v>117.39</v>
      </c>
      <c r="Q55" s="36">
        <v>38.056876920296403</v>
      </c>
      <c r="R55" s="38">
        <v>47.5</v>
      </c>
      <c r="S55" s="38">
        <v>0</v>
      </c>
      <c r="T55" s="37">
        <f>SUMPRODUCT(LTA!J55:AN55,LTA!J$101:AN$101,LTA!J$103:AN$103)</f>
        <v>556.83999999999992</v>
      </c>
      <c r="U55" s="37">
        <f>SUMPRODUCT(LTA!J55:AN55,LTA!J$102:AN$102,LTA!J$103:AN$103)</f>
        <v>84.26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-267.75</v>
      </c>
      <c r="AC55">
        <f t="shared" si="0"/>
        <v>16.722039406367323</v>
      </c>
      <c r="AD55">
        <f t="shared" si="1"/>
        <v>1436.2287850612845</v>
      </c>
      <c r="AE55">
        <f>'IDT-1'!B55</f>
        <v>0</v>
      </c>
      <c r="AF55" s="24"/>
      <c r="AG55">
        <f t="shared" si="2"/>
        <v>1436.2287850612845</v>
      </c>
      <c r="AI55" s="34">
        <f>PXIL!H55</f>
        <v>0</v>
      </c>
      <c r="AJ55" s="34">
        <f>PXIL!N55</f>
        <v>0</v>
      </c>
      <c r="AK55" s="34">
        <f>RTM_IEX!H55</f>
        <v>53.79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15.060426929392445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673.63375045321766</v>
      </c>
      <c r="P56" s="36">
        <v>117.39</v>
      </c>
      <c r="Q56" s="36">
        <v>38.056876920296403</v>
      </c>
      <c r="R56" s="38">
        <v>47.5</v>
      </c>
      <c r="S56" s="38">
        <v>0</v>
      </c>
      <c r="T56" s="37">
        <f>SUMPRODUCT(LTA!J56:AN56,LTA!J$101:AN$101,LTA!J$103:AN$103)</f>
        <v>552.87</v>
      </c>
      <c r="U56" s="37">
        <f>SUMPRODUCT(LTA!J56:AN56,LTA!J$102:AN$102,LTA!J$103:AN$103)</f>
        <v>88.26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-267.75</v>
      </c>
      <c r="AC56">
        <f t="shared" si="0"/>
        <v>16.433713769915268</v>
      </c>
      <c r="AD56">
        <f t="shared" si="1"/>
        <v>1402.1926301677302</v>
      </c>
      <c r="AE56">
        <f>'IDT-1'!B56</f>
        <v>0</v>
      </c>
      <c r="AF56" s="24"/>
      <c r="AG56">
        <f t="shared" si="2"/>
        <v>1402.1926301677302</v>
      </c>
      <c r="AI56" s="34">
        <f>PXIL!H56</f>
        <v>0</v>
      </c>
      <c r="AJ56" s="34">
        <f>PXIL!N56</f>
        <v>0</v>
      </c>
      <c r="AK56" s="34">
        <f>RTM_IEX!H56</f>
        <v>58.59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15.060426929392445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673.50387356217834</v>
      </c>
      <c r="P57" s="36">
        <v>118.48</v>
      </c>
      <c r="Q57" s="36">
        <v>38.056876920296403</v>
      </c>
      <c r="R57" s="38">
        <v>47.5</v>
      </c>
      <c r="S57" s="38">
        <v>0</v>
      </c>
      <c r="T57" s="37">
        <f>SUMPRODUCT(LTA!J57:AN57,LTA!J$101:AN$101,LTA!J$103:AN$103)</f>
        <v>558.91999999999996</v>
      </c>
      <c r="U57" s="37">
        <f>SUMPRODUCT(LTA!J57:AN57,LTA!J$102:AN$102,LTA!J$103:AN$103)</f>
        <v>104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-267.75</v>
      </c>
      <c r="AC57">
        <f t="shared" si="0"/>
        <v>16.132658804030541</v>
      </c>
      <c r="AD57">
        <f t="shared" si="1"/>
        <v>1366.6538082425757</v>
      </c>
      <c r="AE57">
        <f>'IDT-1'!B57</f>
        <v>0</v>
      </c>
      <c r="AF57" s="24"/>
      <c r="AG57">
        <f t="shared" si="2"/>
        <v>1366.6538082425757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669.69609678587528</v>
      </c>
      <c r="P58" s="36">
        <v>118.48</v>
      </c>
      <c r="Q58" s="36">
        <v>38.056876920296403</v>
      </c>
      <c r="R58" s="38">
        <v>47.5</v>
      </c>
      <c r="S58" s="38">
        <v>0</v>
      </c>
      <c r="T58" s="37">
        <f>SUMPRODUCT(LTA!J58:AN58,LTA!J$101:AN$101,LTA!J$103:AN$103)</f>
        <v>547.77</v>
      </c>
      <c r="U58" s="37">
        <f>SUMPRODUCT(LTA!J58:AN58,LTA!J$102:AN$102,LTA!J$103:AN$103)</f>
        <v>107.92000000000002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-267.75</v>
      </c>
      <c r="AC58">
        <f t="shared" si="0"/>
        <v>16.116181898633595</v>
      </c>
      <c r="AD58">
        <f t="shared" si="1"/>
        <v>1346.6325083716697</v>
      </c>
      <c r="AE58">
        <f>'IDT-1'!B58</f>
        <v>0</v>
      </c>
      <c r="AF58" s="24"/>
      <c r="AG58">
        <f t="shared" si="2"/>
        <v>1346.6325083716697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671.63372080153636</v>
      </c>
      <c r="P59" s="36">
        <v>117.39456432987285</v>
      </c>
      <c r="Q59" s="36">
        <v>38.055126650498515</v>
      </c>
      <c r="R59" s="38">
        <v>47.5</v>
      </c>
      <c r="S59" s="38">
        <v>0</v>
      </c>
      <c r="T59" s="37">
        <f>SUMPRODUCT(LTA!J59:AN59,LTA!J$101:AN$101,LTA!J$103:AN$103)</f>
        <v>520.91000000000008</v>
      </c>
      <c r="U59" s="37">
        <f>SUMPRODUCT(LTA!J59:AN59,LTA!J$102:AN$102,LTA!J$103:AN$103)</f>
        <v>96.88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-267.75</v>
      </c>
      <c r="AC59">
        <f t="shared" si="0"/>
        <v>15.813436736194667</v>
      </c>
      <c r="AD59">
        <f t="shared" si="1"/>
        <v>1308.8856916098446</v>
      </c>
      <c r="AE59">
        <f>'IDT-1'!B59</f>
        <v>0</v>
      </c>
      <c r="AF59" s="24"/>
      <c r="AG59">
        <f t="shared" si="2"/>
        <v>1308.8856916098446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716.6436377469937</v>
      </c>
      <c r="P60" s="36">
        <v>117.39</v>
      </c>
      <c r="Q60" s="36">
        <v>38.055126650498515</v>
      </c>
      <c r="R60" s="38">
        <v>47.5</v>
      </c>
      <c r="S60" s="38">
        <v>0</v>
      </c>
      <c r="T60" s="37">
        <f>SUMPRODUCT(LTA!J60:AN60,LTA!J$101:AN$101,LTA!J$103:AN$103)</f>
        <v>500.14</v>
      </c>
      <c r="U60" s="37">
        <f>SUMPRODUCT(LTA!J60:AN60,LTA!J$102:AN$102,LTA!J$103:AN$103)</f>
        <v>97.64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-267.75</v>
      </c>
      <c r="AC60">
        <f t="shared" si="0"/>
        <v>16.345301691711359</v>
      </c>
      <c r="AD60">
        <f t="shared" si="1"/>
        <v>1295.3491792699124</v>
      </c>
      <c r="AE60">
        <f>'IDT-1'!B60</f>
        <v>0</v>
      </c>
      <c r="AF60" s="24"/>
      <c r="AG60">
        <f t="shared" si="2"/>
        <v>1295.3491792699124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716.6436377469937</v>
      </c>
      <c r="P61" s="36">
        <v>117.39473920064596</v>
      </c>
      <c r="Q61" s="36">
        <v>38.055126650498515</v>
      </c>
      <c r="R61" s="38">
        <v>47.5</v>
      </c>
      <c r="S61" s="38">
        <v>0</v>
      </c>
      <c r="T61" s="37">
        <f>SUMPRODUCT(LTA!J61:AN61,LTA!J$101:AN$101,LTA!J$103:AN$103)</f>
        <v>462.2</v>
      </c>
      <c r="U61" s="37">
        <f>SUMPRODUCT(LTA!J61:AN61,LTA!J$102:AN$102,LTA!J$103:AN$103)</f>
        <v>97.5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-267.75</v>
      </c>
      <c r="AC61">
        <f t="shared" si="0"/>
        <v>15.90687329284834</v>
      </c>
      <c r="AD61">
        <f t="shared" si="1"/>
        <v>1271.7123468694215</v>
      </c>
      <c r="AE61">
        <f>'IDT-1'!B61</f>
        <v>0</v>
      </c>
      <c r="AF61" s="24"/>
      <c r="AG61">
        <f t="shared" si="2"/>
        <v>1271.7123468694215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670.85224594699366</v>
      </c>
      <c r="P62" s="36">
        <v>117.39</v>
      </c>
      <c r="Q62" s="36">
        <v>38.055126650498515</v>
      </c>
      <c r="R62" s="38">
        <v>47.5</v>
      </c>
      <c r="S62" s="38">
        <v>0</v>
      </c>
      <c r="T62" s="37">
        <f>SUMPRODUCT(LTA!J62:AN62,LTA!J$101:AN$101,LTA!J$103:AN$103)</f>
        <v>435.76</v>
      </c>
      <c r="U62" s="37">
        <f>SUMPRODUCT(LTA!J62:AN62,LTA!J$102:AN$102,LTA!J$103:AN$103)</f>
        <v>97.24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-267.75</v>
      </c>
      <c r="AC62">
        <f t="shared" si="0"/>
        <v>15.251974429796686</v>
      </c>
      <c r="AD62">
        <f t="shared" si="1"/>
        <v>1262.6911147318269</v>
      </c>
      <c r="AE62">
        <f>'IDT-1'!B62</f>
        <v>0</v>
      </c>
      <c r="AF62" s="24"/>
      <c r="AG62">
        <f t="shared" si="2"/>
        <v>1262.6911147318269</v>
      </c>
      <c r="AI62" s="34">
        <f>PXIL!H62</f>
        <v>0</v>
      </c>
      <c r="AJ62" s="34">
        <f>PXIL!N62</f>
        <v>0</v>
      </c>
      <c r="AK62" s="34">
        <f>RTM_IEX!H62</f>
        <v>28.82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702.22504111793091</v>
      </c>
      <c r="P63" s="36">
        <v>117.39</v>
      </c>
      <c r="Q63" s="36">
        <v>38.055126650498515</v>
      </c>
      <c r="R63" s="38">
        <v>47.5</v>
      </c>
      <c r="S63" s="38">
        <v>0</v>
      </c>
      <c r="T63" s="37">
        <f>SUMPRODUCT(LTA!J63:AN63,LTA!J$101:AN$101,LTA!J$103:AN$103)</f>
        <v>386.03</v>
      </c>
      <c r="U63" s="37">
        <f>SUMPRODUCT(LTA!J63:AN63,LTA!J$102:AN$102,LTA!J$103:AN$103)</f>
        <v>95.84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-267.75</v>
      </c>
      <c r="AC63">
        <f t="shared" si="0"/>
        <v>15.359013909232559</v>
      </c>
      <c r="AD63">
        <f t="shared" si="1"/>
        <v>1275.3268704233283</v>
      </c>
      <c r="AE63">
        <f>'IDT-1'!B63</f>
        <v>0</v>
      </c>
      <c r="AF63" s="24"/>
      <c r="AG63">
        <f t="shared" si="2"/>
        <v>1275.3268704233283</v>
      </c>
      <c r="AI63" s="34">
        <f>PXIL!H63</f>
        <v>0</v>
      </c>
      <c r="AJ63" s="34">
        <f>PXIL!N63</f>
        <v>0</v>
      </c>
      <c r="AK63" s="34">
        <f>RTM_IEX!H63</f>
        <v>61.47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15.573967492672526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722.80805495866116</v>
      </c>
      <c r="P64" s="36">
        <v>117.39</v>
      </c>
      <c r="Q64" s="36">
        <v>38.055126650498515</v>
      </c>
      <c r="R64" s="38">
        <v>47.5</v>
      </c>
      <c r="S64" s="38">
        <v>0</v>
      </c>
      <c r="T64" s="37">
        <f>SUMPRODUCT(LTA!J64:AN64,LTA!J$101:AN$101,LTA!J$103:AN$103)</f>
        <v>355.8</v>
      </c>
      <c r="U64" s="37">
        <f>SUMPRODUCT(LTA!J64:AN64,LTA!J$102:AN$102,LTA!J$103:AN$103)</f>
        <v>96.8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-267.75</v>
      </c>
      <c r="AC64">
        <f t="shared" si="0"/>
        <v>15.169312966226244</v>
      </c>
      <c r="AD64">
        <f t="shared" si="1"/>
        <v>1252.9331257703448</v>
      </c>
      <c r="AE64">
        <f>'IDT-1'!B64</f>
        <v>0</v>
      </c>
      <c r="AF64" s="24"/>
      <c r="AG64">
        <f t="shared" si="2"/>
        <v>1252.9331257703448</v>
      </c>
      <c r="AI64" s="34">
        <f>PXIL!H64</f>
        <v>0</v>
      </c>
      <c r="AJ64" s="34">
        <f>PXIL!N64</f>
        <v>0</v>
      </c>
      <c r="AK64" s="34">
        <f>RTM_IEX!H64</f>
        <v>47.06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15.573967492672526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763.10651124087508</v>
      </c>
      <c r="P65" s="36">
        <v>117.39</v>
      </c>
      <c r="Q65" s="36">
        <v>38.055126650498515</v>
      </c>
      <c r="R65" s="38">
        <v>47.5</v>
      </c>
      <c r="S65" s="38">
        <v>0</v>
      </c>
      <c r="T65" s="37">
        <f>SUMPRODUCT(LTA!J65:AN65,LTA!J$101:AN$101,LTA!J$103:AN$103)</f>
        <v>338.96</v>
      </c>
      <c r="U65" s="37">
        <f>SUMPRODUCT(LTA!J65:AN65,LTA!J$102:AN$102,LTA!J$103:AN$103)</f>
        <v>96.66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-267.75</v>
      </c>
      <c r="AC65">
        <f t="shared" si="0"/>
        <v>15.179715998996842</v>
      </c>
      <c r="AD65">
        <f t="shared" si="1"/>
        <v>1254.1611790197883</v>
      </c>
      <c r="AE65">
        <f>'IDT-1'!B65</f>
        <v>0</v>
      </c>
      <c r="AF65" s="24"/>
      <c r="AG65">
        <f t="shared" si="2"/>
        <v>1254.1611790197883</v>
      </c>
      <c r="AI65" s="34">
        <f>PXIL!H65</f>
        <v>0</v>
      </c>
      <c r="AJ65" s="34">
        <f>PXIL!N65</f>
        <v>0</v>
      </c>
      <c r="AK65" s="34">
        <f>RTM_IEX!H65</f>
        <v>24.98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15.573967492672526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791.91838913365928</v>
      </c>
      <c r="P66" s="36">
        <v>117.39</v>
      </c>
      <c r="Q66" s="36">
        <v>38.055126650498515</v>
      </c>
      <c r="R66" s="38">
        <v>47.5</v>
      </c>
      <c r="S66" s="38">
        <v>0</v>
      </c>
      <c r="T66" s="37">
        <f>SUMPRODUCT(LTA!J66:AN66,LTA!J$101:AN$101,LTA!J$103:AN$103)</f>
        <v>305.53999999999996</v>
      </c>
      <c r="U66" s="37">
        <f>SUMPRODUCT(LTA!J66:AN66,LTA!J$102:AN$102,LTA!J$103:AN$103)</f>
        <v>97.61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-267.75</v>
      </c>
      <c r="AC66">
        <f t="shared" si="0"/>
        <v>15.415183773296226</v>
      </c>
      <c r="AD66">
        <f t="shared" si="1"/>
        <v>1281.9575891382731</v>
      </c>
      <c r="AE66">
        <f>'IDT-1'!B66</f>
        <v>0</v>
      </c>
      <c r="AF66" s="24"/>
      <c r="AG66">
        <f t="shared" si="2"/>
        <v>1281.9575891382731</v>
      </c>
      <c r="AI66" s="34">
        <f>PXIL!H66</f>
        <v>0</v>
      </c>
      <c r="AJ66" s="34">
        <f>PXIL!N66</f>
        <v>0</v>
      </c>
      <c r="AK66" s="34">
        <f>RTM_IEX!H66</f>
        <v>56.67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15.573967492672526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827.88973783394943</v>
      </c>
      <c r="P67" s="36">
        <v>117.39</v>
      </c>
      <c r="Q67" s="36">
        <v>38.055126650498515</v>
      </c>
      <c r="R67" s="38">
        <v>40.83</v>
      </c>
      <c r="S67" s="38">
        <v>0</v>
      </c>
      <c r="T67" s="37">
        <f>SUMPRODUCT(LTA!J67:AN67,LTA!J$101:AN$101,LTA!J$103:AN$103)</f>
        <v>287.10000000000002</v>
      </c>
      <c r="U67" s="37">
        <f>SUMPRODUCT(LTA!J67:AN67,LTA!J$102:AN$102,LTA!J$103:AN$103)</f>
        <v>91.38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28.81</v>
      </c>
      <c r="Z67" s="34">
        <f>IEX!N67</f>
        <v>0</v>
      </c>
      <c r="AA67" s="75">
        <f>STOA!H67</f>
        <v>0.48</v>
      </c>
      <c r="AB67" s="75">
        <f>-STOA!N67</f>
        <v>-267.75</v>
      </c>
      <c r="AC67">
        <f t="shared" si="0"/>
        <v>15.362662429446859</v>
      </c>
      <c r="AD67">
        <f t="shared" si="1"/>
        <v>1275.7575695476737</v>
      </c>
      <c r="AE67">
        <f>'IDT-1'!B67</f>
        <v>0</v>
      </c>
      <c r="AF67" s="24"/>
      <c r="AG67">
        <f t="shared" si="2"/>
        <v>1275.7575695476737</v>
      </c>
      <c r="AI67" s="34">
        <f>PXIL!H67</f>
        <v>0</v>
      </c>
      <c r="AJ67" s="34">
        <f>PXIL!N67</f>
        <v>0</v>
      </c>
      <c r="AK67" s="34">
        <f>RTM_IEX!H67</f>
        <v>18.25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15.573967492672526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80.819999999999993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838.24931534714415</v>
      </c>
      <c r="P68" s="36">
        <v>117.39</v>
      </c>
      <c r="Q68" s="36">
        <v>38.055126650498515</v>
      </c>
      <c r="R68" s="38">
        <v>24.37</v>
      </c>
      <c r="S68" s="38">
        <v>0</v>
      </c>
      <c r="T68" s="37">
        <f>SUMPRODUCT(LTA!J68:AN68,LTA!J$101:AN$101,LTA!J$103:AN$103)</f>
        <v>243.25</v>
      </c>
      <c r="U68" s="37">
        <f>SUMPRODUCT(LTA!J68:AN68,LTA!J$102:AN$102,LTA!J$103:AN$103)</f>
        <v>91.37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85.48</v>
      </c>
      <c r="Z68" s="34">
        <f>IEX!N68</f>
        <v>0</v>
      </c>
      <c r="AA68" s="75">
        <f>STOA!H68</f>
        <v>0.48</v>
      </c>
      <c r="AB68" s="75">
        <f>-STOA!N68</f>
        <v>-267.75</v>
      </c>
      <c r="AC68">
        <f t="shared" ref="AC68:AC98" si="3">SUMIF(B68:AB68,"&gt;0")*$AC$2-SUMIF(B68:AB68,"&lt;0")*($AC$2/(1-$AC$2))+SUMIF(AI68:AR68,"&gt;0")*$AC$2-SUMIF(AI68:AR68,"&lt;0")*($AC$2/(1-$AC$2))</f>
        <v>15.425910880557694</v>
      </c>
      <c r="AD68">
        <f t="shared" ref="AD68:AD98" si="4">SUM(B68:AB68,AI68:AT68)-AC68</f>
        <v>1283.2238986097575</v>
      </c>
      <c r="AE68">
        <f>'IDT-1'!B68</f>
        <v>0</v>
      </c>
      <c r="AF68" s="24"/>
      <c r="AG68">
        <f t="shared" ref="AG68:AG98" si="5">SUM(AD68:AF68)</f>
        <v>1283.2238986097575</v>
      </c>
      <c r="AI68" s="34">
        <f>PXIL!H68</f>
        <v>0</v>
      </c>
      <c r="AJ68" s="34">
        <f>PXIL!N68</f>
        <v>0</v>
      </c>
      <c r="AK68" s="34">
        <f>RTM_IEX!H68</f>
        <v>21.14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15.573967492672526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80.819999999999993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902.68917765771414</v>
      </c>
      <c r="P69" s="36">
        <v>117.39</v>
      </c>
      <c r="Q69" s="36">
        <v>38.055126650498515</v>
      </c>
      <c r="R69" s="38">
        <v>7.8447980416156673</v>
      </c>
      <c r="S69" s="38">
        <v>0</v>
      </c>
      <c r="T69" s="37">
        <f>SUMPRODUCT(LTA!J69:AN69,LTA!J$101:AN$101,LTA!J$103:AN$103)</f>
        <v>194.32999999999998</v>
      </c>
      <c r="U69" s="37">
        <f>SUMPRODUCT(LTA!J69:AN69,LTA!J$102:AN$102,LTA!J$103:AN$103)</f>
        <v>107.45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155.58000000000001</v>
      </c>
      <c r="Z69" s="34">
        <f>IEX!N69</f>
        <v>0</v>
      </c>
      <c r="AA69" s="75">
        <f>STOA!H69</f>
        <v>0.48</v>
      </c>
      <c r="AB69" s="75">
        <f>-STOA!N69</f>
        <v>-267.75</v>
      </c>
      <c r="AC69">
        <f t="shared" si="3"/>
        <v>16.099340551114278</v>
      </c>
      <c r="AD69">
        <f t="shared" si="4"/>
        <v>1330.5851292913865</v>
      </c>
      <c r="AE69">
        <f>'IDT-1'!B69</f>
        <v>0</v>
      </c>
      <c r="AF69" s="24"/>
      <c r="AG69">
        <f t="shared" si="5"/>
        <v>1330.5851292913865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-16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15.573967492672526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903.81332420681917</v>
      </c>
      <c r="P70" s="36">
        <v>117.39</v>
      </c>
      <c r="Q70" s="36">
        <v>38.054392749942267</v>
      </c>
      <c r="R70" s="38">
        <v>1.2952029520295205</v>
      </c>
      <c r="S70" s="38">
        <v>0</v>
      </c>
      <c r="T70" s="37">
        <f>SUMPRODUCT(LTA!J70:AN70,LTA!J$101:AN$101,LTA!J$103:AN$103)</f>
        <v>150.22999999999999</v>
      </c>
      <c r="U70" s="37">
        <f>SUMPRODUCT(LTA!J70:AN70,LTA!J$102:AN$102,LTA!J$103:AN$103)</f>
        <v>108.1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197.84</v>
      </c>
      <c r="Z70" s="34">
        <f>IEX!N70</f>
        <v>0</v>
      </c>
      <c r="AA70" s="75">
        <f>STOA!H70</f>
        <v>0.48</v>
      </c>
      <c r="AB70" s="75">
        <f>-STOA!N70</f>
        <v>-267.75</v>
      </c>
      <c r="AC70">
        <f t="shared" si="3"/>
        <v>16.044894095011337</v>
      </c>
      <c r="AD70">
        <f t="shared" si="4"/>
        <v>1356.2933933064519</v>
      </c>
      <c r="AE70">
        <f>'IDT-1'!B70</f>
        <v>0</v>
      </c>
      <c r="AF70" s="24"/>
      <c r="AG70">
        <f t="shared" si="5"/>
        <v>1356.2933933064519</v>
      </c>
      <c r="AI70" s="34">
        <f>PXIL!H70</f>
        <v>0</v>
      </c>
      <c r="AJ70" s="34">
        <f>PXIL!N70</f>
        <v>0</v>
      </c>
      <c r="AK70" s="34">
        <f>RTM_IEX!H70</f>
        <v>22.09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74.998681955977318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971.51502335031751</v>
      </c>
      <c r="P71" s="36">
        <v>117.39</v>
      </c>
      <c r="Q71" s="36">
        <v>38.054392749942267</v>
      </c>
      <c r="R71" s="38">
        <v>0</v>
      </c>
      <c r="S71" s="38">
        <v>0</v>
      </c>
      <c r="T71" s="37">
        <f>SUMPRODUCT(LTA!J71:AN71,LTA!J$101:AN$101,LTA!J$103:AN$103)</f>
        <v>119.07</v>
      </c>
      <c r="U71" s="37">
        <f>SUMPRODUCT(LTA!J71:AN71,LTA!J$102:AN$102,LTA!J$103:AN$103)</f>
        <v>106.27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228.58</v>
      </c>
      <c r="Z71" s="34">
        <f>IEX!N71</f>
        <v>0</v>
      </c>
      <c r="AA71" s="75">
        <f>STOA!H71</f>
        <v>0.48</v>
      </c>
      <c r="AB71" s="75">
        <f>-STOA!N71</f>
        <v>-267.75</v>
      </c>
      <c r="AC71">
        <f t="shared" si="3"/>
        <v>17.042049578541459</v>
      </c>
      <c r="AD71">
        <f t="shared" si="4"/>
        <v>1321.3614159703682</v>
      </c>
      <c r="AE71">
        <f>'IDT-1'!B71</f>
        <v>72.808999999999997</v>
      </c>
      <c r="AF71" s="24"/>
      <c r="AG71">
        <f t="shared" si="5"/>
        <v>1394.1704159703681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-76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74.998681955977318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994.75558474069237</v>
      </c>
      <c r="P72" s="36">
        <v>117.39</v>
      </c>
      <c r="Q72" s="36">
        <v>38.054392749942267</v>
      </c>
      <c r="R72" s="38">
        <v>0</v>
      </c>
      <c r="S72" s="38">
        <v>0</v>
      </c>
      <c r="T72" s="37">
        <f>SUMPRODUCT(LTA!J72:AN72,LTA!J$101:AN$101,LTA!J$103:AN$103)</f>
        <v>92.27000000000001</v>
      </c>
      <c r="U72" s="37">
        <f>SUMPRODUCT(LTA!J72:AN72,LTA!J$102:AN$102,LTA!J$103:AN$103)</f>
        <v>105.47000000000001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273.3</v>
      </c>
      <c r="Z72" s="34">
        <f>IEX!N72</f>
        <v>0</v>
      </c>
      <c r="AA72" s="75">
        <f>STOA!H72</f>
        <v>0.48</v>
      </c>
      <c r="AB72" s="75">
        <f>-STOA!N72</f>
        <v>-267.75</v>
      </c>
      <c r="AC72">
        <f t="shared" si="3"/>
        <v>17.313309032421493</v>
      </c>
      <c r="AD72">
        <f t="shared" si="4"/>
        <v>1369.450717906863</v>
      </c>
      <c r="AE72">
        <f>'IDT-1'!B72</f>
        <v>69.475999999999999</v>
      </c>
      <c r="AF72" s="24"/>
      <c r="AG72">
        <f t="shared" si="5"/>
        <v>1438.9267179068629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-68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99.226050547263682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1029.0697058885221</v>
      </c>
      <c r="P73" s="36">
        <v>117.39</v>
      </c>
      <c r="Q73" s="36">
        <v>38.054392749942267</v>
      </c>
      <c r="R73" s="38">
        <v>0</v>
      </c>
      <c r="S73" s="38">
        <v>0</v>
      </c>
      <c r="T73" s="37">
        <f>SUMPRODUCT(LTA!J73:AN73,LTA!J$101:AN$101,LTA!J$103:AN$103)</f>
        <v>76.509999999999991</v>
      </c>
      <c r="U73" s="37">
        <f>SUMPRODUCT(LTA!J73:AN73,LTA!J$102:AN$102,LTA!J$103:AN$103)</f>
        <v>103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162.51</v>
      </c>
      <c r="Z73" s="34">
        <f>IEX!N73</f>
        <v>0</v>
      </c>
      <c r="AA73" s="75">
        <f>STOA!H73</f>
        <v>0.48</v>
      </c>
      <c r="AB73" s="75">
        <f>-STOA!N73</f>
        <v>-267.75</v>
      </c>
      <c r="AC73">
        <f t="shared" si="3"/>
        <v>16.573986820937613</v>
      </c>
      <c r="AD73">
        <f t="shared" si="4"/>
        <v>1418.7515298574633</v>
      </c>
      <c r="AE73">
        <f>'IDT-1'!B73</f>
        <v>65.242000000000004</v>
      </c>
      <c r="AF73" s="24"/>
      <c r="AG73">
        <f t="shared" si="5"/>
        <v>1483.9935298574633</v>
      </c>
      <c r="AI73" s="34">
        <f>PXIL!H73</f>
        <v>0</v>
      </c>
      <c r="AJ73" s="34">
        <f>PXIL!N73</f>
        <v>0</v>
      </c>
      <c r="AK73" s="34">
        <f>RTM_IEX!H73</f>
        <v>14.63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36.409999999999997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99.226050547263682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1079.6871473177157</v>
      </c>
      <c r="P74" s="36">
        <v>117.39</v>
      </c>
      <c r="Q74" s="36">
        <v>38.054392749942267</v>
      </c>
      <c r="R74" s="38">
        <v>0</v>
      </c>
      <c r="S74" s="38">
        <v>0</v>
      </c>
      <c r="T74" s="37">
        <f>SUMPRODUCT(LTA!J74:AN74,LTA!J$101:AN$101,LTA!J$103:AN$103)</f>
        <v>69.819999999999993</v>
      </c>
      <c r="U74" s="37">
        <f>SUMPRODUCT(LTA!J74:AN74,LTA!J$102:AN$102,LTA!J$103:AN$103)</f>
        <v>101.79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79.069999999999993</v>
      </c>
      <c r="Z74" s="34">
        <f>IEX!N74</f>
        <v>0</v>
      </c>
      <c r="AA74" s="75">
        <f>STOA!H74</f>
        <v>0.48</v>
      </c>
      <c r="AB74" s="75">
        <f>-STOA!N74</f>
        <v>-267.75</v>
      </c>
      <c r="AC74">
        <f t="shared" si="3"/>
        <v>16.429401328942838</v>
      </c>
      <c r="AD74">
        <f t="shared" si="4"/>
        <v>1401.6835567786513</v>
      </c>
      <c r="AE74">
        <f>'IDT-1'!B74</f>
        <v>85.763000000000005</v>
      </c>
      <c r="AF74" s="24"/>
      <c r="AG74">
        <f t="shared" si="5"/>
        <v>1487.4465567786513</v>
      </c>
      <c r="AI74" s="34">
        <f>PXIL!H74</f>
        <v>0</v>
      </c>
      <c r="AJ74" s="34">
        <f>PXIL!N74</f>
        <v>0</v>
      </c>
      <c r="AK74" s="34">
        <f>RTM_IEX!H74</f>
        <v>39.869999999999997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34.68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99.226050547263682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1100.27036993603</v>
      </c>
      <c r="P75" s="36">
        <v>117.39</v>
      </c>
      <c r="Q75" s="36">
        <v>38.054392749942267</v>
      </c>
      <c r="R75" s="38">
        <v>0</v>
      </c>
      <c r="S75" s="38">
        <v>0</v>
      </c>
      <c r="T75" s="37">
        <f>SUMPRODUCT(LTA!J75:AN75,LTA!J$101:AN$101,LTA!J$103:AN$103)</f>
        <v>67.679999999999993</v>
      </c>
      <c r="U75" s="37">
        <f>SUMPRODUCT(LTA!J75:AN75,LTA!J$102:AN$102,LTA!J$103:AN$103)</f>
        <v>101.44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100.34</v>
      </c>
      <c r="Z75" s="34">
        <f>IEX!N75</f>
        <v>0</v>
      </c>
      <c r="AA75" s="75">
        <f>STOA!H75</f>
        <v>0.53</v>
      </c>
      <c r="AB75" s="75">
        <f>-STOA!N75</f>
        <v>-212.98</v>
      </c>
      <c r="AC75">
        <f t="shared" si="3"/>
        <v>15.940475272598702</v>
      </c>
      <c r="AD75">
        <f t="shared" si="4"/>
        <v>1453.9709652454762</v>
      </c>
      <c r="AE75">
        <f>'IDT-1'!B75</f>
        <v>85.608999999999995</v>
      </c>
      <c r="AF75" s="24"/>
      <c r="AG75">
        <f t="shared" si="5"/>
        <v>1539.5799652454762</v>
      </c>
      <c r="AI75" s="34">
        <f>PXIL!H75</f>
        <v>0</v>
      </c>
      <c r="AJ75" s="34">
        <f>PXIL!N75</f>
        <v>0</v>
      </c>
      <c r="AK75" s="34">
        <f>RTM_IEX!H75</f>
        <v>7.67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24.37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10.68032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99.226050547263682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1151.5818174845538</v>
      </c>
      <c r="P76" s="36">
        <v>117.39</v>
      </c>
      <c r="Q76" s="36">
        <v>38.054392749942267</v>
      </c>
      <c r="R76" s="38">
        <v>0</v>
      </c>
      <c r="S76" s="38">
        <v>0</v>
      </c>
      <c r="T76" s="37">
        <f>SUMPRODUCT(LTA!J76:AN76,LTA!J$101:AN$101,LTA!J$103:AN$103)</f>
        <v>66.349999999999994</v>
      </c>
      <c r="U76" s="37">
        <f>SUMPRODUCT(LTA!J76:AN76,LTA!J$102:AN$102,LTA!J$103:AN$103)</f>
        <v>101.12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82.59</v>
      </c>
      <c r="Z76" s="34">
        <f>IEX!N76</f>
        <v>0</v>
      </c>
      <c r="AA76" s="75">
        <f>STOA!H76</f>
        <v>0.53</v>
      </c>
      <c r="AB76" s="75">
        <f>-STOA!N76</f>
        <v>-212.98</v>
      </c>
      <c r="AC76">
        <f t="shared" si="3"/>
        <v>16.259040041329413</v>
      </c>
      <c r="AD76">
        <f t="shared" si="4"/>
        <v>1457.4327680252691</v>
      </c>
      <c r="AE76">
        <f>'IDT-1'!B76</f>
        <v>80.418000000000006</v>
      </c>
      <c r="AF76" s="24"/>
      <c r="AG76">
        <f t="shared" si="5"/>
        <v>1537.8507680252692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-17</v>
      </c>
      <c r="AM76" s="34">
        <f>RTM_PXI!H76</f>
        <v>0</v>
      </c>
      <c r="AN76" s="34">
        <f>RTM_PXI!N76</f>
        <v>0</v>
      </c>
      <c r="AO76" s="148">
        <f>GDAM_IEX!H76</f>
        <v>20.45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10.68032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99.226050547263682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1150.5474670426215</v>
      </c>
      <c r="P77" s="36">
        <v>117.39</v>
      </c>
      <c r="Q77" s="36">
        <v>38.054392749942267</v>
      </c>
      <c r="R77" s="38">
        <v>0</v>
      </c>
      <c r="S77" s="38">
        <v>0</v>
      </c>
      <c r="T77" s="37">
        <f>SUMPRODUCT(LTA!J77:AN77,LTA!J$101:AN$101,LTA!J$103:AN$103)</f>
        <v>70.789999999999992</v>
      </c>
      <c r="U77" s="37">
        <f>SUMPRODUCT(LTA!J77:AN77,LTA!J$102:AN$102,LTA!J$103:AN$103)</f>
        <v>113.48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75.38</v>
      </c>
      <c r="Z77" s="34">
        <f>IEX!N77</f>
        <v>0</v>
      </c>
      <c r="AA77" s="75">
        <f>STOA!H77</f>
        <v>0.53</v>
      </c>
      <c r="AB77" s="75">
        <f>-STOA!N77</f>
        <v>-212.98</v>
      </c>
      <c r="AC77">
        <f t="shared" si="3"/>
        <v>16.535243071638966</v>
      </c>
      <c r="AD77">
        <f t="shared" si="4"/>
        <v>1431.7922145530274</v>
      </c>
      <c r="AE77">
        <f>'IDT-1'!B77</f>
        <v>97.628</v>
      </c>
      <c r="AF77" s="24"/>
      <c r="AG77">
        <f t="shared" si="5"/>
        <v>1529.4202145530273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-46</v>
      </c>
      <c r="AM77" s="34">
        <f>RTM_PXI!H77</f>
        <v>0</v>
      </c>
      <c r="AN77" s="34">
        <f>RTM_PXI!N77</f>
        <v>0</v>
      </c>
      <c r="AO77" s="148">
        <f>GDAM_IEX!H77</f>
        <v>15.53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10.68032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99.226050547263682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1147.2719806552932</v>
      </c>
      <c r="P78" s="36">
        <v>117.39</v>
      </c>
      <c r="Q78" s="36">
        <v>38.054392749942267</v>
      </c>
      <c r="R78" s="38">
        <v>0</v>
      </c>
      <c r="S78" s="38">
        <v>0</v>
      </c>
      <c r="T78" s="37">
        <f>SUMPRODUCT(LTA!J78:AN78,LTA!J$101:AN$101,LTA!J$103:AN$103)</f>
        <v>69.760000000000005</v>
      </c>
      <c r="U78" s="37">
        <f>SUMPRODUCT(LTA!J78:AN78,LTA!J$102:AN$102,LTA!J$103:AN$103)</f>
        <v>112.81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68.92</v>
      </c>
      <c r="Z78" s="34">
        <f>IEX!N78</f>
        <v>0</v>
      </c>
      <c r="AA78" s="75">
        <f>STOA!H78</f>
        <v>0.53</v>
      </c>
      <c r="AB78" s="75">
        <f>-STOA!N78</f>
        <v>-212.98</v>
      </c>
      <c r="AC78">
        <f t="shared" si="3"/>
        <v>16.283319512810742</v>
      </c>
      <c r="AD78">
        <f t="shared" si="4"/>
        <v>1408.0786517245272</v>
      </c>
      <c r="AE78">
        <f>'IDT-1'!B78</f>
        <v>108.941</v>
      </c>
      <c r="AF78" s="24"/>
      <c r="AG78">
        <f t="shared" si="5"/>
        <v>1517.0196517245272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-43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10.68032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99.608355049128889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1139.2829892952932</v>
      </c>
      <c r="P79" s="36">
        <v>117.39</v>
      </c>
      <c r="Q79" s="36">
        <v>38.054392749942267</v>
      </c>
      <c r="R79" s="38">
        <v>0</v>
      </c>
      <c r="S79" s="38">
        <v>0</v>
      </c>
      <c r="T79" s="37">
        <f>SUMPRODUCT(LTA!J79:AN79,LTA!J$101:AN$101,LTA!J$103:AN$103)</f>
        <v>80.650000000000006</v>
      </c>
      <c r="U79" s="37">
        <f>SUMPRODUCT(LTA!J79:AN79,LTA!J$102:AN$102,LTA!J$103:AN$103)</f>
        <v>112.02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200.72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17.868825860346419</v>
      </c>
      <c r="AD79">
        <f t="shared" si="4"/>
        <v>1486.7864585188568</v>
      </c>
      <c r="AE79">
        <f>'IDT-1'!B79</f>
        <v>0</v>
      </c>
      <c r="AF79" s="24"/>
      <c r="AG79">
        <f t="shared" si="5"/>
        <v>1486.7864585188568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-97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99.608355049128889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1040.8521481500036</v>
      </c>
      <c r="P80" s="36">
        <v>117.39</v>
      </c>
      <c r="Q80" s="36">
        <v>38.054392749942267</v>
      </c>
      <c r="R80" s="38">
        <v>0</v>
      </c>
      <c r="S80" s="38">
        <v>0</v>
      </c>
      <c r="T80" s="37">
        <f>SUMPRODUCT(LTA!J80:AN80,LTA!J$101:AN$101,LTA!J$103:AN$103)</f>
        <v>82.58</v>
      </c>
      <c r="U80" s="37">
        <f>SUMPRODUCT(LTA!J80:AN80,LTA!J$102:AN$102,LTA!J$103:AN$103)</f>
        <v>112.10000000000001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278.51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17.680895299826428</v>
      </c>
      <c r="AD80">
        <f t="shared" si="4"/>
        <v>1472.635587934087</v>
      </c>
      <c r="AE80">
        <f>'IDT-1'!B80</f>
        <v>0</v>
      </c>
      <c r="AF80" s="24"/>
      <c r="AG80">
        <f t="shared" si="5"/>
        <v>1472.635587934087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-93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994.75928632714351</v>
      </c>
      <c r="P81" s="36">
        <v>117.39</v>
      </c>
      <c r="Q81" s="36">
        <v>38.054392749942267</v>
      </c>
      <c r="R81" s="38">
        <v>0</v>
      </c>
      <c r="S81" s="38">
        <v>0</v>
      </c>
      <c r="T81" s="37">
        <f>SUMPRODUCT(LTA!J81:AN81,LTA!J$101:AN$101,LTA!J$103:AN$103)</f>
        <v>83.16</v>
      </c>
      <c r="U81" s="37">
        <f>SUMPRODUCT(LTA!J81:AN81,LTA!J$102:AN$102,LTA!J$103:AN$103)</f>
        <v>111.69000000000001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307.33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17.237338343127945</v>
      </c>
      <c r="AD81">
        <f t="shared" si="4"/>
        <v>1442.3679280187969</v>
      </c>
      <c r="AE81">
        <f>'IDT-1'!B81</f>
        <v>0</v>
      </c>
      <c r="AF81" s="24"/>
      <c r="AG81">
        <f t="shared" si="5"/>
        <v>1442.3679280187969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-82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982.5719302687055</v>
      </c>
      <c r="P82" s="36">
        <v>117.39</v>
      </c>
      <c r="Q82" s="36">
        <v>38.054392749942267</v>
      </c>
      <c r="R82" s="38">
        <v>0</v>
      </c>
      <c r="S82" s="38">
        <v>0</v>
      </c>
      <c r="T82" s="37">
        <f>SUMPRODUCT(LTA!J82:AN82,LTA!J$101:AN$101,LTA!J$103:AN$103)</f>
        <v>84.07</v>
      </c>
      <c r="U82" s="37">
        <f>SUMPRODUCT(LTA!J82:AN82,LTA!J$102:AN$102,LTA!J$103:AN$103)</f>
        <v>111.55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281.39999999999998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16.66948582049039</v>
      </c>
      <c r="AD82">
        <f t="shared" si="4"/>
        <v>1435.5884244829963</v>
      </c>
      <c r="AE82">
        <f>'IDT-1'!B82</f>
        <v>0</v>
      </c>
      <c r="AF82" s="24"/>
      <c r="AG82">
        <f t="shared" si="5"/>
        <v>1435.5884244829963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-52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77.556477267565953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967.27470638778061</v>
      </c>
      <c r="P83" s="36">
        <v>117.39</v>
      </c>
      <c r="Q83" s="36">
        <v>38.054392749942267</v>
      </c>
      <c r="R83" s="38">
        <v>0</v>
      </c>
      <c r="S83" s="38">
        <v>0</v>
      </c>
      <c r="T83" s="37">
        <f>SUMPRODUCT(LTA!J83:AN83,LTA!J$101:AN$101,LTA!J$103:AN$103)</f>
        <v>79.02</v>
      </c>
      <c r="U83" s="37">
        <f>SUMPRODUCT(LTA!J83:AN83,LTA!J$102:AN$102,LTA!J$103:AN$103)</f>
        <v>108.42999999999999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275.63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16.343713656239508</v>
      </c>
      <c r="AD83">
        <f t="shared" si="4"/>
        <v>1421.2334500338884</v>
      </c>
      <c r="AE83">
        <f>'IDT-1'!B83</f>
        <v>0</v>
      </c>
      <c r="AF83" s="24"/>
      <c r="AG83">
        <f t="shared" si="5"/>
        <v>1421.2334500338884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77.556477267565953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942.59324939773762</v>
      </c>
      <c r="P84" s="36">
        <v>117.39</v>
      </c>
      <c r="Q84" s="36">
        <v>38.054392749942267</v>
      </c>
      <c r="R84" s="38">
        <v>0</v>
      </c>
      <c r="S84" s="38">
        <v>0</v>
      </c>
      <c r="T84" s="37">
        <f>SUMPRODUCT(LTA!J84:AN84,LTA!J$101:AN$101,LTA!J$103:AN$103)</f>
        <v>78.48</v>
      </c>
      <c r="U84" s="37">
        <f>SUMPRODUCT(LTA!J84:AN84,LTA!J$102:AN$102,LTA!J$103:AN$103)</f>
        <v>107.12000000000002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281.39999999999998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16.152375102073371</v>
      </c>
      <c r="AD84">
        <f t="shared" si="4"/>
        <v>1402.6633315980116</v>
      </c>
      <c r="AE84">
        <f>'IDT-1'!B84</f>
        <v>0</v>
      </c>
      <c r="AF84" s="24"/>
      <c r="AG84">
        <f t="shared" si="5"/>
        <v>1402.6633315980116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-38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895.12092052095159</v>
      </c>
      <c r="P85" s="36">
        <v>117.39</v>
      </c>
      <c r="Q85" s="36">
        <v>39.613673958167013</v>
      </c>
      <c r="R85" s="38">
        <v>0</v>
      </c>
      <c r="S85" s="38">
        <v>0</v>
      </c>
      <c r="T85" s="37">
        <f>SUMPRODUCT(LTA!J85:AN85,LTA!J$101:AN$101,LTA!J$103:AN$103)</f>
        <v>81.099999999999994</v>
      </c>
      <c r="U85" s="37">
        <f>SUMPRODUCT(LTA!J85:AN85,LTA!J$102:AN$102,LTA!J$103:AN$103)</f>
        <v>110.79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254.5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15.332607099064113</v>
      </c>
      <c r="AD85">
        <f>SUM(B85:AB85,AI85:AT85)-AC85</f>
        <v>1382.2135746648933</v>
      </c>
      <c r="AE85">
        <f>'IDT-1'!B85</f>
        <v>5</v>
      </c>
      <c r="AF85" s="24"/>
      <c r="AG85">
        <f t="shared" si="5"/>
        <v>1387.2135746648933</v>
      </c>
      <c r="AI85" s="34">
        <f>PXIL!H85</f>
        <v>0</v>
      </c>
      <c r="AJ85" s="34">
        <f>PXIL!N85</f>
        <v>0</v>
      </c>
      <c r="AK85" s="34">
        <f>RTM_IEX!H85</f>
        <v>1.92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885.34593453662092</v>
      </c>
      <c r="P86" s="36">
        <v>117.39</v>
      </c>
      <c r="Q86" s="36">
        <v>38.056876920296403</v>
      </c>
      <c r="R86" s="38">
        <v>0</v>
      </c>
      <c r="S86" s="38">
        <v>0</v>
      </c>
      <c r="T86" s="37">
        <f>SUMPRODUCT(LTA!J86:AN86,LTA!J$101:AN$101,LTA!J$103:AN$103)</f>
        <v>79.759999999999991</v>
      </c>
      <c r="U86" s="37">
        <f>SUMPRODUCT(LTA!J86:AN86,LTA!J$102:AN$102,LTA!J$103:AN$103)</f>
        <v>110.60000000000001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216.09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14.982564121677623</v>
      </c>
      <c r="AD86">
        <f t="shared" si="4"/>
        <v>1340.8918346200783</v>
      </c>
      <c r="AE86">
        <f>'IDT-1'!B86</f>
        <v>20</v>
      </c>
      <c r="AF86" s="24"/>
      <c r="AG86">
        <f t="shared" si="5"/>
        <v>1360.8918346200783</v>
      </c>
      <c r="AI86" s="34">
        <f>PXIL!H86</f>
        <v>0</v>
      </c>
      <c r="AJ86" s="34">
        <f>PXIL!N86</f>
        <v>0</v>
      </c>
      <c r="AK86" s="34">
        <f>RTM_IEX!H86</f>
        <v>11.52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856.84863295894024</v>
      </c>
      <c r="P87" s="36">
        <v>117.38999999999999</v>
      </c>
      <c r="Q87" s="36">
        <v>38.056876920296403</v>
      </c>
      <c r="R87" s="38">
        <v>0</v>
      </c>
      <c r="S87" s="38">
        <v>0</v>
      </c>
      <c r="T87" s="37">
        <f>SUMPRODUCT(LTA!J87:AN87,LTA!J$101:AN$101,LTA!J$103:AN$103)</f>
        <v>73.77000000000001</v>
      </c>
      <c r="U87" s="37">
        <f>SUMPRODUCT(LTA!J87:AN87,LTA!J$102:AN$102,LTA!J$103:AN$103)</f>
        <v>110.71000000000001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143.1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14.219311461356913</v>
      </c>
      <c r="AD87">
        <f t="shared" si="4"/>
        <v>1250.7916753374575</v>
      </c>
      <c r="AE87">
        <f>'IDT-1'!B87</f>
        <v>63.777999999999999</v>
      </c>
      <c r="AF87" s="24"/>
      <c r="AG87">
        <f t="shared" si="5"/>
        <v>1314.5696753374575</v>
      </c>
      <c r="AI87" s="34">
        <f>PXIL!H87</f>
        <v>0</v>
      </c>
      <c r="AJ87" s="34">
        <f>PXIL!N87</f>
        <v>0</v>
      </c>
      <c r="AK87" s="34">
        <f>RTM_IEX!H87</f>
        <v>26.89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832.00665129872255</v>
      </c>
      <c r="P88" s="36">
        <v>117.38999999999999</v>
      </c>
      <c r="Q88" s="36">
        <v>38.056876920296403</v>
      </c>
      <c r="R88" s="38">
        <v>0</v>
      </c>
      <c r="S88" s="38">
        <v>0</v>
      </c>
      <c r="T88" s="37">
        <f>SUMPRODUCT(LTA!J88:AN88,LTA!J$101:AN$101,LTA!J$103:AN$103)</f>
        <v>72.44</v>
      </c>
      <c r="U88" s="37">
        <f>SUMPRODUCT(LTA!J88:AN88,LTA!J$102:AN$102,LTA!J$103:AN$103)</f>
        <v>112.7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97.96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13.798370815411086</v>
      </c>
      <c r="AD88">
        <f t="shared" si="4"/>
        <v>1201.1006343231857</v>
      </c>
      <c r="AE88">
        <f>'IDT-1'!B88</f>
        <v>83.117999999999995</v>
      </c>
      <c r="AF88" s="24"/>
      <c r="AG88">
        <f t="shared" si="5"/>
        <v>1284.2186343231856</v>
      </c>
      <c r="AI88" s="34">
        <f>PXIL!H88</f>
        <v>0</v>
      </c>
      <c r="AJ88" s="34">
        <f>PXIL!N88</f>
        <v>0</v>
      </c>
      <c r="AK88" s="34">
        <f>RTM_IEX!H88</f>
        <v>46.1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841.59292124912076</v>
      </c>
      <c r="P89" s="36">
        <v>117.38999999999999</v>
      </c>
      <c r="Q89" s="36">
        <v>38.056876920296403</v>
      </c>
      <c r="R89" s="38">
        <v>0</v>
      </c>
      <c r="S89" s="38">
        <v>0</v>
      </c>
      <c r="T89" s="37">
        <f>SUMPRODUCT(LTA!J89:AN89,LTA!J$101:AN$101,LTA!J$103:AN$103)</f>
        <v>75.650000000000006</v>
      </c>
      <c r="U89" s="37">
        <f>SUMPRODUCT(LTA!J89:AN89,LTA!J$102:AN$102,LTA!J$103:AN$103)</f>
        <v>114.81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61.46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13.584643482994432</v>
      </c>
      <c r="AD89">
        <f t="shared" si="4"/>
        <v>1175.8706316060006</v>
      </c>
      <c r="AE89">
        <f>'IDT-1'!B89</f>
        <v>92.867999999999995</v>
      </c>
      <c r="AF89" s="24"/>
      <c r="AG89">
        <f t="shared" si="5"/>
        <v>1268.7386316060006</v>
      </c>
      <c r="AI89" s="34">
        <f>PXIL!H89</f>
        <v>0</v>
      </c>
      <c r="AJ89" s="34">
        <f>PXIL!N89</f>
        <v>0</v>
      </c>
      <c r="AK89" s="34">
        <f>RTM_IEX!H89</f>
        <v>42.25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806.71475769791039</v>
      </c>
      <c r="P90" s="36">
        <v>117.38999999999999</v>
      </c>
      <c r="Q90" s="36">
        <v>38.056876920296403</v>
      </c>
      <c r="R90" s="38">
        <v>0</v>
      </c>
      <c r="S90" s="38">
        <v>0</v>
      </c>
      <c r="T90" s="37">
        <f>SUMPRODUCT(LTA!J90:AN90,LTA!J$101:AN$101,LTA!J$103:AN$103)</f>
        <v>74.53</v>
      </c>
      <c r="U90" s="37">
        <f>SUMPRODUCT(LTA!J90:AN90,LTA!J$102:AN$102,LTA!J$103:AN$103)</f>
        <v>117.27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94.12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13.770886909164263</v>
      </c>
      <c r="AD90">
        <f t="shared" si="4"/>
        <v>1197.8562246286201</v>
      </c>
      <c r="AE90">
        <f>'IDT-1'!B90</f>
        <v>39</v>
      </c>
      <c r="AF90" s="24"/>
      <c r="AG90">
        <f t="shared" si="5"/>
        <v>1236.8562246286201</v>
      </c>
      <c r="AI90" s="34">
        <f>PXIL!H90</f>
        <v>0</v>
      </c>
      <c r="AJ90" s="34">
        <f>PXIL!N90</f>
        <v>0</v>
      </c>
      <c r="AK90" s="34">
        <f>RTM_IEX!H90</f>
        <v>65.3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791.34598222340753</v>
      </c>
      <c r="P91" s="36">
        <v>117.39520322680731</v>
      </c>
      <c r="Q91" s="36">
        <v>38.056876920296403</v>
      </c>
      <c r="R91" s="38">
        <v>0</v>
      </c>
      <c r="S91" s="38">
        <v>0</v>
      </c>
      <c r="T91" s="37">
        <f>SUMPRODUCT(LTA!J91:AN91,LTA!J$101:AN$101,LTA!J$103:AN$103)</f>
        <v>67.599999999999994</v>
      </c>
      <c r="U91" s="37">
        <f>SUMPRODUCT(LTA!J91:AN91,LTA!J$102:AN$102,LTA!J$103:AN$103)</f>
        <v>112.14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207.44</v>
      </c>
      <c r="Z91" s="34">
        <f>IEX!N91</f>
        <v>0</v>
      </c>
      <c r="AA91" s="75">
        <f>STOA!H91</f>
        <v>0.48</v>
      </c>
      <c r="AB91" s="75">
        <f>-STOA!N91</f>
        <v>-327.26</v>
      </c>
      <c r="AC91">
        <f t="shared" si="3"/>
        <v>15.863532807083944</v>
      </c>
      <c r="AD91">
        <f t="shared" si="4"/>
        <v>1215.3600064830052</v>
      </c>
      <c r="AE91">
        <f>'IDT-1'!B91</f>
        <v>0</v>
      </c>
      <c r="AF91" s="24"/>
      <c r="AG91">
        <f t="shared" si="5"/>
        <v>1215.3600064830052</v>
      </c>
      <c r="AI91" s="34">
        <f>PXIL!H91</f>
        <v>0</v>
      </c>
      <c r="AJ91" s="34">
        <f>PXIL!N91</f>
        <v>0</v>
      </c>
      <c r="AK91" s="34">
        <f>RTM_IEX!H91</f>
        <v>113.33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784.39499714819317</v>
      </c>
      <c r="P92" s="36">
        <v>117.39520322680731</v>
      </c>
      <c r="Q92" s="36">
        <v>38.056876920296403</v>
      </c>
      <c r="R92" s="38">
        <v>0</v>
      </c>
      <c r="S92" s="38">
        <v>0</v>
      </c>
      <c r="T92" s="37">
        <f>SUMPRODUCT(LTA!J92:AN92,LTA!J$101:AN$101,LTA!J$103:AN$103)</f>
        <v>66.42</v>
      </c>
      <c r="U92" s="37">
        <f>SUMPRODUCT(LTA!J92:AN92,LTA!J$102:AN$102,LTA!J$103:AN$103)</f>
        <v>109.7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169.03</v>
      </c>
      <c r="Z92" s="34">
        <f>IEX!N92</f>
        <v>0</v>
      </c>
      <c r="AA92" s="75">
        <f>STOA!H92</f>
        <v>0.48</v>
      </c>
      <c r="AB92" s="75">
        <f>-STOA!N92</f>
        <v>-327.26</v>
      </c>
      <c r="AC92">
        <f t="shared" si="3"/>
        <v>15.500476532452144</v>
      </c>
      <c r="AD92">
        <f t="shared" si="4"/>
        <v>1172.5020776824226</v>
      </c>
      <c r="AE92">
        <f>'IDT-1'!B92</f>
        <v>0</v>
      </c>
      <c r="AF92" s="24"/>
      <c r="AG92">
        <f t="shared" si="5"/>
        <v>1172.5020776824226</v>
      </c>
      <c r="AI92" s="34">
        <f>PXIL!H92</f>
        <v>0</v>
      </c>
      <c r="AJ92" s="34">
        <f>PXIL!N92</f>
        <v>0</v>
      </c>
      <c r="AK92" s="34">
        <f>RTM_IEX!H92</f>
        <v>119.09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784.3974071953312</v>
      </c>
      <c r="P93" s="36">
        <v>117.39520322680731</v>
      </c>
      <c r="Q93" s="36">
        <v>38.056876920296403</v>
      </c>
      <c r="R93" s="38">
        <v>0</v>
      </c>
      <c r="S93" s="38">
        <v>0</v>
      </c>
      <c r="T93" s="37">
        <f>SUMPRODUCT(LTA!J93:AN93,LTA!J$101:AN$101,LTA!J$103:AN$103)</f>
        <v>82.100000000000009</v>
      </c>
      <c r="U93" s="37">
        <f>SUMPRODUCT(LTA!J93:AN93,LTA!J$102:AN$102,LTA!J$103:AN$103)</f>
        <v>109.96000000000001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96.04</v>
      </c>
      <c r="Z93" s="34">
        <f>IEX!N93</f>
        <v>0</v>
      </c>
      <c r="AA93" s="75">
        <f>STOA!H93</f>
        <v>0.48</v>
      </c>
      <c r="AB93" s="75">
        <f>-STOA!N93</f>
        <v>-327.26</v>
      </c>
      <c r="AC93">
        <f t="shared" si="3"/>
        <v>14.876040776848104</v>
      </c>
      <c r="AD93">
        <f t="shared" si="4"/>
        <v>1098.7889234851646</v>
      </c>
      <c r="AE93">
        <f>'IDT-1'!B93</f>
        <v>30</v>
      </c>
      <c r="AF93" s="24"/>
      <c r="AG93">
        <f t="shared" si="5"/>
        <v>1128.7889234851646</v>
      </c>
      <c r="AI93" s="34">
        <f>PXIL!H93</f>
        <v>0</v>
      </c>
      <c r="AJ93" s="34">
        <f>PXIL!N93</f>
        <v>0</v>
      </c>
      <c r="AK93" s="34">
        <f>RTM_IEX!H93</f>
        <v>101.8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784.39573985485174</v>
      </c>
      <c r="P94" s="36">
        <v>117.39520322680731</v>
      </c>
      <c r="Q94" s="36">
        <v>38.056876920296403</v>
      </c>
      <c r="R94" s="38">
        <v>0</v>
      </c>
      <c r="S94" s="38">
        <v>0</v>
      </c>
      <c r="T94" s="37">
        <f>SUMPRODUCT(LTA!J94:AN94,LTA!J$101:AN$101,LTA!J$103:AN$103)</f>
        <v>80.800000000000011</v>
      </c>
      <c r="U94" s="37">
        <f>SUMPRODUCT(LTA!J94:AN94,LTA!J$102:AN$102,LTA!J$103:AN$103)</f>
        <v>110.47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1.92</v>
      </c>
      <c r="Z94" s="34">
        <f>IEX!N94</f>
        <v>0</v>
      </c>
      <c r="AA94" s="75">
        <f>STOA!H94</f>
        <v>0.48</v>
      </c>
      <c r="AB94" s="75">
        <f>-STOA!N94</f>
        <v>-327.26</v>
      </c>
      <c r="AC94">
        <f t="shared" si="3"/>
        <v>14.046526771188073</v>
      </c>
      <c r="AD94">
        <f t="shared" si="4"/>
        <v>1000.8667701503454</v>
      </c>
      <c r="AE94">
        <f>'IDT-1'!B94</f>
        <v>85</v>
      </c>
      <c r="AF94" s="24"/>
      <c r="AG94">
        <f t="shared" si="5"/>
        <v>1085.8667701503455</v>
      </c>
      <c r="AI94" s="34">
        <f>PXIL!H94</f>
        <v>0</v>
      </c>
      <c r="AJ94" s="34">
        <f>PXIL!N94</f>
        <v>0</v>
      </c>
      <c r="AK94" s="34">
        <f>RTM_IEX!H94</f>
        <v>97.96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774.0356517362884</v>
      </c>
      <c r="P95" s="36">
        <v>117.39</v>
      </c>
      <c r="Q95" s="36">
        <v>38.056876920296403</v>
      </c>
      <c r="R95" s="38">
        <v>0</v>
      </c>
      <c r="S95" s="38">
        <v>0</v>
      </c>
      <c r="T95" s="37">
        <f>SUMPRODUCT(LTA!J95:AN95,LTA!J$101:AN$101,LTA!J$103:AN$103)</f>
        <v>79.5</v>
      </c>
      <c r="U95" s="37">
        <f>SUMPRODUCT(LTA!J95:AN95,LTA!J$102:AN$102,LTA!J$103:AN$103)</f>
        <v>109.63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-272.26</v>
      </c>
      <c r="AC95">
        <f t="shared" si="3"/>
        <v>13.329996649018062</v>
      </c>
      <c r="AD95">
        <f t="shared" si="4"/>
        <v>1026.7480089271444</v>
      </c>
      <c r="AE95">
        <f>'IDT-1'!B95</f>
        <v>0</v>
      </c>
      <c r="AF95" s="24"/>
      <c r="AG95">
        <f t="shared" si="5"/>
        <v>1026.7480089271444</v>
      </c>
      <c r="AI95" s="34">
        <f>PXIL!H95</f>
        <v>0</v>
      </c>
      <c r="AJ95" s="34">
        <f>PXIL!N95</f>
        <v>0</v>
      </c>
      <c r="AK95" s="34">
        <f>RTM_IEX!H95</f>
        <v>82.6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720.40868699481098</v>
      </c>
      <c r="P96" s="36">
        <v>117.39652855792225</v>
      </c>
      <c r="Q96" s="36">
        <v>38.056876920296403</v>
      </c>
      <c r="R96" s="38">
        <v>0</v>
      </c>
      <c r="S96" s="38">
        <v>0</v>
      </c>
      <c r="T96" s="37">
        <f>SUMPRODUCT(LTA!J96:AN96,LTA!J$101:AN$101,LTA!J$103:AN$103)</f>
        <v>77.31</v>
      </c>
      <c r="U96" s="37">
        <f>SUMPRODUCT(LTA!J96:AN96,LTA!J$102:AN$102,LTA!J$103:AN$103)</f>
        <v>108.51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-272.26</v>
      </c>
      <c r="AC96">
        <f t="shared" si="3"/>
        <v>12.948548985076201</v>
      </c>
      <c r="AD96">
        <f>SUM(B96:AB96,AI96:AT96)-AC96</f>
        <v>981.71902040753139</v>
      </c>
      <c r="AE96">
        <f>'IDT-1'!B96</f>
        <v>0</v>
      </c>
      <c r="AF96" s="24"/>
      <c r="AG96">
        <f t="shared" si="5"/>
        <v>981.71902040753139</v>
      </c>
      <c r="AI96" s="34">
        <f>PXIL!H96</f>
        <v>0</v>
      </c>
      <c r="AJ96" s="34">
        <f>PXIL!N96</f>
        <v>0</v>
      </c>
      <c r="AK96" s="34">
        <f>RTM_IEX!H96</f>
        <v>94.12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716.85096312575729</v>
      </c>
      <c r="P97" s="36">
        <v>117.39652855792225</v>
      </c>
      <c r="Q97" s="36">
        <v>38.056876920296403</v>
      </c>
      <c r="R97" s="38">
        <v>0</v>
      </c>
      <c r="S97" s="38">
        <v>0</v>
      </c>
      <c r="T97" s="37">
        <f>SUMPRODUCT(LTA!J97:AN97,LTA!J$101:AN$101,LTA!J$103:AN$103)</f>
        <v>76.460000000000008</v>
      </c>
      <c r="U97" s="37">
        <f>SUMPRODUCT(LTA!J97:AN97,LTA!J$102:AN$102,LTA!J$103:AN$103)</f>
        <v>108.48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-272.26</v>
      </c>
      <c r="AC97">
        <f t="shared" si="3"/>
        <v>12.53209610457615</v>
      </c>
      <c r="AD97">
        <f t="shared" si="4"/>
        <v>932.55774941897789</v>
      </c>
      <c r="AE97">
        <f>'IDT-1'!B97</f>
        <v>0</v>
      </c>
      <c r="AF97" s="24"/>
      <c r="AG97">
        <f t="shared" si="5"/>
        <v>932.55774941897789</v>
      </c>
      <c r="AI97" s="34">
        <f>PXIL!H97</f>
        <v>0</v>
      </c>
      <c r="AJ97" s="34">
        <f>PXIL!N97</f>
        <v>0</v>
      </c>
      <c r="AK97" s="34">
        <f>RTM_IEX!H97</f>
        <v>48.98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708.68376484495354</v>
      </c>
      <c r="P98" s="36">
        <v>117.39652855792225</v>
      </c>
      <c r="Q98" s="36">
        <v>38.056876920296403</v>
      </c>
      <c r="R98" s="38">
        <v>0</v>
      </c>
      <c r="S98" s="38">
        <v>0</v>
      </c>
      <c r="T98" s="37">
        <f>SUMPRODUCT(LTA!J98:AN98,LTA!J$101:AN$101,LTA!J$103:AN$103)</f>
        <v>75.3</v>
      </c>
      <c r="U98" s="37">
        <f>SUMPRODUCT(LTA!J98:AN98,LTA!J$102:AN$102,LTA!J$103:AN$103)</f>
        <v>108.00999999999999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-272.26</v>
      </c>
      <c r="AC98">
        <f t="shared" si="3"/>
        <v>12.248115639017399</v>
      </c>
      <c r="AD98">
        <f t="shared" si="4"/>
        <v>899.03453160373283</v>
      </c>
      <c r="AE98">
        <f>'IDT-1'!B98</f>
        <v>0</v>
      </c>
      <c r="AF98" s="24"/>
      <c r="AG98">
        <f t="shared" si="5"/>
        <v>899.03453160373283</v>
      </c>
      <c r="AI98" s="34">
        <f>PXIL!H98</f>
        <v>0</v>
      </c>
      <c r="AJ98" s="34">
        <f>PXIL!N98</f>
        <v>0</v>
      </c>
      <c r="AK98" s="34">
        <f>RTM_IEX!H98</f>
        <v>24.97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0.24714928000000011</v>
      </c>
      <c r="E99">
        <f t="shared" si="6"/>
        <v>0.37061099142932619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1.9876018111502494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19.822691377305429</v>
      </c>
      <c r="P99" s="36">
        <f t="shared" si="6"/>
        <v>2.5178723671436321</v>
      </c>
      <c r="Q99" s="36">
        <f t="shared" si="6"/>
        <v>0.7895517371511428</v>
      </c>
      <c r="R99" s="38">
        <f t="shared" si="6"/>
        <v>0.42362880286360632</v>
      </c>
      <c r="S99" s="38">
        <f t="shared" si="6"/>
        <v>0</v>
      </c>
      <c r="T99" s="37">
        <f t="shared" si="6"/>
        <v>4.6468899999999973</v>
      </c>
      <c r="U99" s="37">
        <f t="shared" si="6"/>
        <v>2.3711500000000001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2.3071225000000002</v>
      </c>
      <c r="Z99" s="34">
        <f t="shared" si="6"/>
        <v>0</v>
      </c>
      <c r="AA99" s="75">
        <f t="shared" si="6"/>
        <v>1.3159999999999991E-2</v>
      </c>
      <c r="AB99" s="75">
        <f t="shared" si="6"/>
        <v>-6.2979999999999965</v>
      </c>
      <c r="AC99">
        <f t="shared" si="6"/>
        <v>0.36246025895109518</v>
      </c>
      <c r="AD99">
        <f t="shared" si="6"/>
        <v>29.649658608092285</v>
      </c>
      <c r="AE99">
        <f t="shared" si="6"/>
        <v>0.6464392499999998</v>
      </c>
      <c r="AG99">
        <f t="shared" si="6"/>
        <v>30.296097858092281</v>
      </c>
      <c r="AI99">
        <f t="shared" si="6"/>
        <v>0</v>
      </c>
      <c r="AJ99">
        <f t="shared" si="6"/>
        <v>0</v>
      </c>
      <c r="AK99">
        <f t="shared" si="6"/>
        <v>0.78627249999999993</v>
      </c>
      <c r="AL99">
        <f t="shared" si="6"/>
        <v>-0.24324999999999999</v>
      </c>
      <c r="AM99">
        <f t="shared" si="6"/>
        <v>0</v>
      </c>
      <c r="AN99">
        <f t="shared" si="6"/>
        <v>0</v>
      </c>
      <c r="AO99">
        <f t="shared" si="6"/>
        <v>0.26966749999999995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45279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6.0657999999999994</v>
      </c>
      <c r="E3">
        <f>GT_NG!Q3</f>
        <v>8.8360238774980537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609.57907875252226</v>
      </c>
      <c r="P3" s="36">
        <v>32.65</v>
      </c>
      <c r="Q3" s="36">
        <v>9.6030303030303035</v>
      </c>
      <c r="R3" s="38">
        <v>0</v>
      </c>
      <c r="S3" s="38">
        <v>0</v>
      </c>
      <c r="T3" s="37">
        <f>SUMPRODUCT(LTA!J3:AN3,LTA!J$101:AN$101,LTA!J$104:AN$104)</f>
        <v>56.04</v>
      </c>
      <c r="U3" s="37">
        <f>SUMPRODUCT(LTA!J3:AN3,LTA!J$102:AN$102,LTA!J$104:AN$104)</f>
        <v>76.400000000000006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-109</v>
      </c>
      <c r="AA3" s="75">
        <f>STOA!I3</f>
        <v>0</v>
      </c>
      <c r="AB3" s="75">
        <f>-STOA!O3</f>
        <v>-324.64999999999998</v>
      </c>
      <c r="AC3">
        <f>SUMIF(B3:AB3,"&gt;0")*$AC$2-SUMIF(B3:AB3,"&lt;0")*($AC$2/(1-$AC$2))+SUMIF(AI3:AR3,"&gt;0")*$AC$2-SUMIF(AI3:AR3,"&lt;0")*($AC$2/(1-$AC$2))</f>
        <v>11.006532422394326</v>
      </c>
      <c r="AD3">
        <f>SUM(B3:AB3,AI3:AT3)-AC3</f>
        <v>378.10964994355288</v>
      </c>
      <c r="AE3">
        <f>'IDT-1'!C3</f>
        <v>0</v>
      </c>
      <c r="AF3" s="24"/>
      <c r="AG3">
        <f>SUM(AD3:AF3)</f>
        <v>378.10964994355288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6.0657999999999994</v>
      </c>
      <c r="E4">
        <f>GT_NG!Q4</f>
        <v>8.8360238774980537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608.02030673265813</v>
      </c>
      <c r="P4" s="36">
        <v>32.652741854215655</v>
      </c>
      <c r="Q4" s="36">
        <v>9.6030303030303035</v>
      </c>
      <c r="R4" s="38">
        <v>0</v>
      </c>
      <c r="S4" s="38">
        <v>0</v>
      </c>
      <c r="T4" s="37">
        <f>SUMPRODUCT(LTA!J4:AN4,LTA!J$101:AN$101,LTA!J$104:AN$104)</f>
        <v>53.67</v>
      </c>
      <c r="U4" s="37">
        <f>SUMPRODUCT(LTA!J4:AN4,LTA!J$102:AN$102,LTA!J$104:AN$104)</f>
        <v>76.08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-124</v>
      </c>
      <c r="AA4" s="75">
        <f>STOA!I4</f>
        <v>0</v>
      </c>
      <c r="AB4" s="75">
        <f>-STOA!O4</f>
        <v>-324.64999999999998</v>
      </c>
      <c r="AC4">
        <f t="shared" ref="AC4:AC67" si="0">SUMIF(B4:AB4,"&gt;0")*$AC$2-SUMIF(B4:AB4,"&lt;0")*($AC$2/(1-$AC$2))+SUMIF(AI4:AR4,"&gt;0")*$AC$2-SUMIF(AI4:AR4,"&lt;0")*($AC$2/(1-$AC$2))</f>
        <v>11.097933134876216</v>
      </c>
      <c r="AD4">
        <f t="shared" ref="AD4:AD67" si="1">SUM(B4:AB4,AI4:AT4)-AC4</f>
        <v>358.77221906542258</v>
      </c>
      <c r="AE4">
        <f>'IDT-1'!C4</f>
        <v>0</v>
      </c>
      <c r="AF4" s="24"/>
      <c r="AG4">
        <f t="shared" ref="AG4:AG67" si="2">SUM(AD4:AF4)</f>
        <v>358.77221906542258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4.7826500000000003</v>
      </c>
      <c r="E5">
        <f>GT_NG!Q5</f>
        <v>8.3136288998357983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601.0168026404034</v>
      </c>
      <c r="P5" s="36">
        <v>32.652741854215655</v>
      </c>
      <c r="Q5" s="36">
        <v>9.6030303030303035</v>
      </c>
      <c r="R5" s="38">
        <v>0</v>
      </c>
      <c r="S5" s="38">
        <v>0</v>
      </c>
      <c r="T5" s="37">
        <f>SUMPRODUCT(LTA!J5:AN5,LTA!J$101:AN$101,LTA!J$104:AN$104)</f>
        <v>51.74</v>
      </c>
      <c r="U5" s="37">
        <f>SUMPRODUCT(LTA!J5:AN5,LTA!J$102:AN$102,LTA!J$104:AN$104)</f>
        <v>76.09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-129</v>
      </c>
      <c r="AA5" s="75">
        <f>STOA!I5</f>
        <v>0</v>
      </c>
      <c r="AB5" s="75">
        <f>-STOA!O5</f>
        <v>-324.64999999999998</v>
      </c>
      <c r="AC5">
        <f t="shared" si="0"/>
        <v>11.050164911313358</v>
      </c>
      <c r="AD5">
        <f t="shared" si="1"/>
        <v>343.09093821906845</v>
      </c>
      <c r="AE5">
        <f>'IDT-1'!C5</f>
        <v>0</v>
      </c>
      <c r="AF5" s="24"/>
      <c r="AG5">
        <f t="shared" si="2"/>
        <v>343.09093821906845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4.7826500000000003</v>
      </c>
      <c r="E6">
        <f>GT_NG!Q6</f>
        <v>8.3136288998357983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601.49989996346562</v>
      </c>
      <c r="P6" s="36">
        <v>32.652741854215655</v>
      </c>
      <c r="Q6" s="36">
        <v>9.6030303030303035</v>
      </c>
      <c r="R6" s="38">
        <v>0</v>
      </c>
      <c r="S6" s="38">
        <v>0</v>
      </c>
      <c r="T6" s="37">
        <f>SUMPRODUCT(LTA!J6:AN6,LTA!J$101:AN$101,LTA!J$104:AN$104)</f>
        <v>51.58</v>
      </c>
      <c r="U6" s="37">
        <f>SUMPRODUCT(LTA!J6:AN6,LTA!J$102:AN$102,LTA!J$104:AN$104)</f>
        <v>75.930000000000007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-144</v>
      </c>
      <c r="AA6" s="75">
        <f>STOA!I6</f>
        <v>0</v>
      </c>
      <c r="AB6" s="75">
        <f>-STOA!O6</f>
        <v>-324.64999999999998</v>
      </c>
      <c r="AC6">
        <f t="shared" si="0"/>
        <v>11.178602294700417</v>
      </c>
      <c r="AD6">
        <f t="shared" si="1"/>
        <v>328.12559815874357</v>
      </c>
      <c r="AE6">
        <f>'IDT-1'!C6</f>
        <v>0</v>
      </c>
      <c r="AF6" s="24"/>
      <c r="AG6">
        <f t="shared" si="2"/>
        <v>328.12559815874357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4.7826500000000003</v>
      </c>
      <c r="E7">
        <f>GT_NG!Q7</f>
        <v>8.3136288998357983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601.54978403034806</v>
      </c>
      <c r="P7" s="36">
        <v>32.652741854215655</v>
      </c>
      <c r="Q7" s="36">
        <v>9.6030303030303035</v>
      </c>
      <c r="R7" s="38">
        <v>0</v>
      </c>
      <c r="S7" s="38">
        <v>0</v>
      </c>
      <c r="T7" s="37">
        <f>SUMPRODUCT(LTA!J7:AN7,LTA!J$101:AN$101,LTA!J$104:AN$104)</f>
        <v>51.1</v>
      </c>
      <c r="U7" s="37">
        <f>SUMPRODUCT(LTA!J7:AN7,LTA!J$102:AN$102,LTA!J$104:AN$104)</f>
        <v>73.88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-154</v>
      </c>
      <c r="AA7" s="75">
        <f>STOA!I7</f>
        <v>0</v>
      </c>
      <c r="AB7" s="75">
        <f>-STOA!O7</f>
        <v>-324.64999999999998</v>
      </c>
      <c r="AC7">
        <f t="shared" si="0"/>
        <v>11.24248089811112</v>
      </c>
      <c r="AD7">
        <f t="shared" si="1"/>
        <v>315.58160362221531</v>
      </c>
      <c r="AE7">
        <f>'IDT-1'!C7</f>
        <v>0</v>
      </c>
      <c r="AF7" s="24"/>
      <c r="AG7">
        <f t="shared" si="2"/>
        <v>315.58160362221531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4.7826500000000003</v>
      </c>
      <c r="E8">
        <f>GT_NG!Q8</f>
        <v>8.3136288998357983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601.50186578530031</v>
      </c>
      <c r="P8" s="36">
        <v>32.652741854215655</v>
      </c>
      <c r="Q8" s="36">
        <v>9.6030303030303035</v>
      </c>
      <c r="R8" s="38">
        <v>0</v>
      </c>
      <c r="S8" s="38">
        <v>0</v>
      </c>
      <c r="T8" s="37">
        <f>SUMPRODUCT(LTA!J8:AN8,LTA!J$101:AN$101,LTA!J$104:AN$104)</f>
        <v>55.8</v>
      </c>
      <c r="U8" s="37">
        <f>SUMPRODUCT(LTA!J8:AN8,LTA!J$102:AN$102,LTA!J$104:AN$104)</f>
        <v>74.290000000000006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-164</v>
      </c>
      <c r="AA8" s="75">
        <f>STOA!I8</f>
        <v>0</v>
      </c>
      <c r="AB8" s="75">
        <f>-STOA!O8</f>
        <v>-324.64999999999998</v>
      </c>
      <c r="AC8">
        <f t="shared" si="0"/>
        <v>11.369713962101608</v>
      </c>
      <c r="AD8">
        <f t="shared" si="1"/>
        <v>310.51645231317696</v>
      </c>
      <c r="AE8">
        <f>'IDT-1'!C8</f>
        <v>0</v>
      </c>
      <c r="AF8" s="24"/>
      <c r="AG8">
        <f t="shared" si="2"/>
        <v>310.51645231317696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4.7826500000000003</v>
      </c>
      <c r="E9">
        <f>GT_NG!Q9</f>
        <v>8.3136288998357983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597.66477272272994</v>
      </c>
      <c r="P9" s="36">
        <v>32.652741854215655</v>
      </c>
      <c r="Q9" s="36">
        <v>9.6030303030303035</v>
      </c>
      <c r="R9" s="38">
        <v>0</v>
      </c>
      <c r="S9" s="38">
        <v>0</v>
      </c>
      <c r="T9" s="37">
        <f>SUMPRODUCT(LTA!J9:AN9,LTA!J$101:AN$101,LTA!J$104:AN$104)</f>
        <v>38.53</v>
      </c>
      <c r="U9" s="37">
        <f>SUMPRODUCT(LTA!J9:AN9,LTA!J$102:AN$102,LTA!J$104:AN$104)</f>
        <v>69.790000000000006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-164</v>
      </c>
      <c r="AA9" s="75">
        <f>STOA!I9</f>
        <v>0</v>
      </c>
      <c r="AB9" s="75">
        <f>-STOA!O9</f>
        <v>-324.64999999999998</v>
      </c>
      <c r="AC9">
        <f t="shared" si="0"/>
        <v>11.154614380376017</v>
      </c>
      <c r="AD9">
        <f t="shared" si="1"/>
        <v>285.12445883233221</v>
      </c>
      <c r="AE9">
        <f>'IDT-1'!C9</f>
        <v>0</v>
      </c>
      <c r="AF9" s="24"/>
      <c r="AG9">
        <f t="shared" si="2"/>
        <v>285.12445883233221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4.7826500000000003</v>
      </c>
      <c r="E10">
        <f>GT_NG!Q10</f>
        <v>8.3136288998357983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597.50068839289054</v>
      </c>
      <c r="P10" s="36">
        <v>32.652741854215655</v>
      </c>
      <c r="Q10" s="36">
        <v>9.6030303030303035</v>
      </c>
      <c r="R10" s="38">
        <v>0</v>
      </c>
      <c r="S10" s="38">
        <v>0</v>
      </c>
      <c r="T10" s="37">
        <f>SUMPRODUCT(LTA!J10:AN10,LTA!J$101:AN$101,LTA!J$104:AN$104)</f>
        <v>39.07</v>
      </c>
      <c r="U10" s="37">
        <f>SUMPRODUCT(LTA!J10:AN10,LTA!J$102:AN$102,LTA!J$104:AN$104)</f>
        <v>69.800000000000011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-169</v>
      </c>
      <c r="AA10" s="75">
        <f>STOA!I10</f>
        <v>0</v>
      </c>
      <c r="AB10" s="75">
        <f>-STOA!O10</f>
        <v>-324.64999999999998</v>
      </c>
      <c r="AC10">
        <f t="shared" si="0"/>
        <v>11.200211860629812</v>
      </c>
      <c r="AD10">
        <f t="shared" si="1"/>
        <v>280.4647770222391</v>
      </c>
      <c r="AE10">
        <f>'IDT-1'!C10</f>
        <v>0</v>
      </c>
      <c r="AF10" s="24"/>
      <c r="AG10">
        <f t="shared" si="2"/>
        <v>280.4647770222391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5.7158499999999997</v>
      </c>
      <c r="E11">
        <f>GT_NG!Q11</f>
        <v>8.3136288998357983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591.31664898973168</v>
      </c>
      <c r="P11" s="36">
        <v>32.652741854215655</v>
      </c>
      <c r="Q11" s="36">
        <v>9.6030303030303035</v>
      </c>
      <c r="R11" s="38">
        <v>0</v>
      </c>
      <c r="S11" s="38">
        <v>0</v>
      </c>
      <c r="T11" s="37">
        <f>SUMPRODUCT(LTA!J11:AN11,LTA!J$101:AN$101,LTA!J$104:AN$104)</f>
        <v>39.06</v>
      </c>
      <c r="U11" s="37">
        <f>SUMPRODUCT(LTA!J11:AN11,LTA!J$102:AN$102,LTA!J$104:AN$104)</f>
        <v>65.300000000000011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-174</v>
      </c>
      <c r="AA11" s="75">
        <f>STOA!I11</f>
        <v>0</v>
      </c>
      <c r="AB11" s="75">
        <f>-STOA!O11</f>
        <v>-324.64999999999998</v>
      </c>
      <c r="AC11">
        <f t="shared" si="0"/>
        <v>11.11822080964328</v>
      </c>
      <c r="AD11">
        <f t="shared" si="1"/>
        <v>270.78592867006682</v>
      </c>
      <c r="AE11">
        <f>'IDT-1'!C11</f>
        <v>0</v>
      </c>
      <c r="AF11" s="24"/>
      <c r="AG11">
        <f t="shared" si="2"/>
        <v>270.78592867006682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5.7158499999999997</v>
      </c>
      <c r="E12">
        <f>GT_NG!Q12</f>
        <v>8.3136288998357983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591.31664898973168</v>
      </c>
      <c r="P12" s="36">
        <v>32.652741854215655</v>
      </c>
      <c r="Q12" s="36">
        <v>9.6030303030303035</v>
      </c>
      <c r="R12" s="38">
        <v>0</v>
      </c>
      <c r="S12" s="38">
        <v>0</v>
      </c>
      <c r="T12" s="37">
        <f>SUMPRODUCT(LTA!J12:AN12,LTA!J$101:AN$101,LTA!J$104:AN$104)</f>
        <v>39.15</v>
      </c>
      <c r="U12" s="37">
        <f>SUMPRODUCT(LTA!J12:AN12,LTA!J$102:AN$102,LTA!J$104:AN$104)</f>
        <v>65.64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-179</v>
      </c>
      <c r="AA12" s="75">
        <f>STOA!I12</f>
        <v>0</v>
      </c>
      <c r="AB12" s="75">
        <f>-STOA!O12</f>
        <v>-324.64999999999998</v>
      </c>
      <c r="AC12">
        <f t="shared" si="0"/>
        <v>11.164188598267724</v>
      </c>
      <c r="AD12">
        <f t="shared" si="1"/>
        <v>266.16996088144231</v>
      </c>
      <c r="AE12">
        <f>'IDT-1'!C12</f>
        <v>0</v>
      </c>
      <c r="AF12" s="24"/>
      <c r="AG12">
        <f t="shared" si="2"/>
        <v>266.16996088144231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5.7158499999999997</v>
      </c>
      <c r="E13">
        <f>GT_NG!Q13</f>
        <v>8.3136288998357983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591.31664898973168</v>
      </c>
      <c r="P13" s="36">
        <v>32.652741854215655</v>
      </c>
      <c r="Q13" s="36">
        <v>9.6030303030303035</v>
      </c>
      <c r="R13" s="38">
        <v>0</v>
      </c>
      <c r="S13" s="38">
        <v>0</v>
      </c>
      <c r="T13" s="37">
        <f>SUMPRODUCT(LTA!J13:AN13,LTA!J$101:AN$101,LTA!J$104:AN$104)</f>
        <v>33.630000000000003</v>
      </c>
      <c r="U13" s="37">
        <f>SUMPRODUCT(LTA!J13:AN13,LTA!J$102:AN$102,LTA!J$104:AN$104)</f>
        <v>62.300000000000004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-184</v>
      </c>
      <c r="AA13" s="75">
        <f>STOA!I13</f>
        <v>0</v>
      </c>
      <c r="AB13" s="75">
        <f>-STOA!O13</f>
        <v>-324.64999999999998</v>
      </c>
      <c r="AC13">
        <f t="shared" si="0"/>
        <v>10.962697232394387</v>
      </c>
      <c r="AD13">
        <f t="shared" si="1"/>
        <v>272.51145224731567</v>
      </c>
      <c r="AE13">
        <f>'IDT-1'!C13</f>
        <v>0</v>
      </c>
      <c r="AF13" s="24"/>
      <c r="AG13">
        <f t="shared" si="2"/>
        <v>272.51145224731567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5.7158499999999997</v>
      </c>
      <c r="E14">
        <f>GT_NG!Q14</f>
        <v>8.3136288998357983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591.31664898973168</v>
      </c>
      <c r="P14" s="36">
        <v>32.652741854215655</v>
      </c>
      <c r="Q14" s="36">
        <v>9.6030303030303035</v>
      </c>
      <c r="R14" s="38">
        <v>0</v>
      </c>
      <c r="S14" s="38">
        <v>0</v>
      </c>
      <c r="T14" s="37">
        <f>SUMPRODUCT(LTA!J14:AN14,LTA!J$101:AN$101,LTA!J$104:AN$104)</f>
        <v>33.950000000000003</v>
      </c>
      <c r="U14" s="37">
        <f>SUMPRODUCT(LTA!J14:AN14,LTA!J$102:AN$102,LTA!J$104:AN$104)</f>
        <v>62.84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-189</v>
      </c>
      <c r="AA14" s="75">
        <f>STOA!I14</f>
        <v>0</v>
      </c>
      <c r="AB14" s="75">
        <f>-STOA!O14</f>
        <v>-324.64999999999998</v>
      </c>
      <c r="AC14">
        <f t="shared" si="0"/>
        <v>11.012277021018834</v>
      </c>
      <c r="AD14">
        <f t="shared" si="1"/>
        <v>268.3218724586913</v>
      </c>
      <c r="AE14">
        <f>'IDT-1'!C14</f>
        <v>0</v>
      </c>
      <c r="AF14" s="24"/>
      <c r="AG14">
        <f t="shared" si="2"/>
        <v>268.3218724586913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5.7158499999999997</v>
      </c>
      <c r="E15">
        <f>GT_NG!Q15</f>
        <v>8.3136288998357983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591.31664898973168</v>
      </c>
      <c r="P15" s="36">
        <v>32.652741854215655</v>
      </c>
      <c r="Q15" s="36">
        <v>9.6030303030303035</v>
      </c>
      <c r="R15" s="38">
        <v>0</v>
      </c>
      <c r="S15" s="38">
        <v>0</v>
      </c>
      <c r="T15" s="37">
        <f>SUMPRODUCT(LTA!J15:AN15,LTA!J$101:AN$101,LTA!J$104:AN$104)</f>
        <v>34.43</v>
      </c>
      <c r="U15" s="37">
        <f>SUMPRODUCT(LTA!J15:AN15,LTA!J$102:AN$102,LTA!J$104:AN$104)</f>
        <v>59.74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-194</v>
      </c>
      <c r="AA15" s="75">
        <f>STOA!I15</f>
        <v>0</v>
      </c>
      <c r="AB15" s="75">
        <f>-STOA!O15</f>
        <v>-324.64999999999998</v>
      </c>
      <c r="AC15">
        <f t="shared" si="0"/>
        <v>11.032624809643279</v>
      </c>
      <c r="AD15">
        <f t="shared" si="1"/>
        <v>260.68152467006678</v>
      </c>
      <c r="AE15">
        <f>'IDT-1'!C15</f>
        <v>0</v>
      </c>
      <c r="AF15" s="24"/>
      <c r="AG15">
        <f t="shared" si="2"/>
        <v>260.68152467006678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5.7158499999999997</v>
      </c>
      <c r="E16">
        <f>GT_NG!Q16</f>
        <v>8.3136288998357983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591.31664898973168</v>
      </c>
      <c r="P16" s="36">
        <v>32.652741854215655</v>
      </c>
      <c r="Q16" s="36">
        <v>9.6030303030303035</v>
      </c>
      <c r="R16" s="38">
        <v>0</v>
      </c>
      <c r="S16" s="38">
        <v>0</v>
      </c>
      <c r="T16" s="37">
        <f>SUMPRODUCT(LTA!J16:AN16,LTA!J$101:AN$101,LTA!J$104:AN$104)</f>
        <v>35.11</v>
      </c>
      <c r="U16" s="37">
        <f>SUMPRODUCT(LTA!J16:AN16,LTA!J$102:AN$102,LTA!J$104:AN$104)</f>
        <v>60.24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-194</v>
      </c>
      <c r="AA16" s="75">
        <f>STOA!I16</f>
        <v>0</v>
      </c>
      <c r="AB16" s="75">
        <f>-STOA!O16</f>
        <v>-324.64999999999998</v>
      </c>
      <c r="AC16">
        <f t="shared" si="0"/>
        <v>11.042536809643279</v>
      </c>
      <c r="AD16">
        <f t="shared" si="1"/>
        <v>261.85161267006686</v>
      </c>
      <c r="AE16">
        <f>'IDT-1'!C16</f>
        <v>0</v>
      </c>
      <c r="AF16" s="24"/>
      <c r="AG16">
        <f t="shared" si="2"/>
        <v>261.85161267006686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5.7158499999999997</v>
      </c>
      <c r="E17">
        <f>GT_NG!Q17</f>
        <v>8.3136288998357983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591.31664898973168</v>
      </c>
      <c r="P17" s="36">
        <v>32.652741854215655</v>
      </c>
      <c r="Q17" s="36">
        <v>9.6030303030303035</v>
      </c>
      <c r="R17" s="38">
        <v>0</v>
      </c>
      <c r="S17" s="38">
        <v>0</v>
      </c>
      <c r="T17" s="37">
        <f>SUMPRODUCT(LTA!J17:AN17,LTA!J$101:AN$101,LTA!J$104:AN$104)</f>
        <v>35.770000000000003</v>
      </c>
      <c r="U17" s="37">
        <f>SUMPRODUCT(LTA!J17:AN17,LTA!J$102:AN$102,LTA!J$104:AN$104)</f>
        <v>60.67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-194</v>
      </c>
      <c r="AA17" s="75">
        <f>STOA!I17</f>
        <v>0</v>
      </c>
      <c r="AB17" s="75">
        <f>-STOA!O17</f>
        <v>-324.64999999999998</v>
      </c>
      <c r="AC17">
        <f t="shared" si="0"/>
        <v>11.051692809643278</v>
      </c>
      <c r="AD17">
        <f t="shared" si="1"/>
        <v>262.93245667006676</v>
      </c>
      <c r="AE17">
        <f>'IDT-1'!C17</f>
        <v>0</v>
      </c>
      <c r="AF17" s="24"/>
      <c r="AG17">
        <f t="shared" si="2"/>
        <v>262.93245667006676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5.7158499999999997</v>
      </c>
      <c r="E18">
        <f>GT_NG!Q18</f>
        <v>8.3136288998357983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591.31664898973168</v>
      </c>
      <c r="P18" s="36">
        <v>32.652741854215655</v>
      </c>
      <c r="Q18" s="36">
        <v>9.6030303030303035</v>
      </c>
      <c r="R18" s="38">
        <v>0</v>
      </c>
      <c r="S18" s="38">
        <v>0</v>
      </c>
      <c r="T18" s="37">
        <f>SUMPRODUCT(LTA!J18:AN18,LTA!J$101:AN$101,LTA!J$104:AN$104)</f>
        <v>36.770000000000003</v>
      </c>
      <c r="U18" s="37">
        <f>SUMPRODUCT(LTA!J18:AN18,LTA!J$102:AN$102,LTA!J$104:AN$104)</f>
        <v>61.300000000000004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-194</v>
      </c>
      <c r="AA18" s="75">
        <f>STOA!I18</f>
        <v>0</v>
      </c>
      <c r="AB18" s="75">
        <f>-STOA!O18</f>
        <v>-324.64999999999998</v>
      </c>
      <c r="AC18">
        <f t="shared" si="0"/>
        <v>11.065384809643279</v>
      </c>
      <c r="AD18">
        <f t="shared" si="1"/>
        <v>264.54876467006676</v>
      </c>
      <c r="AE18">
        <f>'IDT-1'!C18</f>
        <v>0</v>
      </c>
      <c r="AF18" s="24"/>
      <c r="AG18">
        <f t="shared" si="2"/>
        <v>264.54876467006676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5.7158499999999997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595.33674843252197</v>
      </c>
      <c r="P19" s="36">
        <v>32.652741854215655</v>
      </c>
      <c r="Q19" s="36">
        <v>9.6030303030303035</v>
      </c>
      <c r="R19" s="38">
        <v>0</v>
      </c>
      <c r="S19" s="38">
        <v>0</v>
      </c>
      <c r="T19" s="37">
        <f>SUMPRODUCT(LTA!J19:AN19,LTA!J$101:AN$101,LTA!J$104:AN$104)</f>
        <v>31.87</v>
      </c>
      <c r="U19" s="37">
        <f>SUMPRODUCT(LTA!J19:AN19,LTA!J$102:AN$102,LTA!J$104:AN$104)</f>
        <v>59.84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-189</v>
      </c>
      <c r="AA19" s="75">
        <f>STOA!I19</f>
        <v>0</v>
      </c>
      <c r="AB19" s="75">
        <f>-STOA!O19</f>
        <v>-324.64999999999998</v>
      </c>
      <c r="AC19">
        <f t="shared" si="0"/>
        <v>11.003373856338271</v>
      </c>
      <c r="AD19">
        <f t="shared" si="1"/>
        <v>267.27087506616215</v>
      </c>
      <c r="AE19">
        <f>'IDT-1'!C19</f>
        <v>0</v>
      </c>
      <c r="AF19" s="24"/>
      <c r="AG19">
        <f t="shared" si="2"/>
        <v>267.27087506616215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5.7158499999999997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595.33674843252197</v>
      </c>
      <c r="P20" s="36">
        <v>32.652741854215655</v>
      </c>
      <c r="Q20" s="36">
        <v>9.6030303030303035</v>
      </c>
      <c r="R20" s="38">
        <v>0</v>
      </c>
      <c r="S20" s="38">
        <v>0</v>
      </c>
      <c r="T20" s="37">
        <f>SUMPRODUCT(LTA!J20:AN20,LTA!J$101:AN$101,LTA!J$104:AN$104)</f>
        <v>32.06</v>
      </c>
      <c r="U20" s="37">
        <f>SUMPRODUCT(LTA!J20:AN20,LTA!J$102:AN$102,LTA!J$104:AN$104)</f>
        <v>60.13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-184</v>
      </c>
      <c r="AA20" s="75">
        <f>STOA!I20</f>
        <v>0</v>
      </c>
      <c r="AB20" s="75">
        <f>-STOA!O20</f>
        <v>-324.64999999999998</v>
      </c>
      <c r="AC20">
        <f t="shared" si="0"/>
        <v>10.965050067713827</v>
      </c>
      <c r="AD20">
        <f t="shared" si="1"/>
        <v>272.7891988547866</v>
      </c>
      <c r="AE20">
        <f>'IDT-1'!C20</f>
        <v>0</v>
      </c>
      <c r="AF20" s="24"/>
      <c r="AG20">
        <f t="shared" si="2"/>
        <v>272.7891988547866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5.7158499999999997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595.50083276236137</v>
      </c>
      <c r="P21" s="36">
        <v>32.652741854215655</v>
      </c>
      <c r="Q21" s="36">
        <v>9.6030303030303035</v>
      </c>
      <c r="R21" s="38">
        <v>0</v>
      </c>
      <c r="S21" s="38">
        <v>0</v>
      </c>
      <c r="T21" s="37">
        <f>SUMPRODUCT(LTA!J21:AN21,LTA!J$101:AN$101,LTA!J$104:AN$104)</f>
        <v>32.99</v>
      </c>
      <c r="U21" s="37">
        <f>SUMPRODUCT(LTA!J21:AN21,LTA!J$102:AN$102,LTA!J$104:AN$104)</f>
        <v>60.52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-174</v>
      </c>
      <c r="AA21" s="75">
        <f>STOA!I21</f>
        <v>0</v>
      </c>
      <c r="AB21" s="75">
        <f>-STOA!O21</f>
        <v>-324.64999999999998</v>
      </c>
      <c r="AC21">
        <f t="shared" si="0"/>
        <v>10.892804798835588</v>
      </c>
      <c r="AD21">
        <f t="shared" si="1"/>
        <v>284.34552845350419</v>
      </c>
      <c r="AE21">
        <f>'IDT-1'!C21</f>
        <v>0</v>
      </c>
      <c r="AF21" s="24"/>
      <c r="AG21">
        <f t="shared" si="2"/>
        <v>284.34552845350419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5.7158499999999997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595.50351092768938</v>
      </c>
      <c r="P22" s="36">
        <v>32.652741854215655</v>
      </c>
      <c r="Q22" s="36">
        <v>9.6030303030303035</v>
      </c>
      <c r="R22" s="38">
        <v>0</v>
      </c>
      <c r="S22" s="38">
        <v>0</v>
      </c>
      <c r="T22" s="37">
        <f>SUMPRODUCT(LTA!J22:AN22,LTA!J$101:AN$101,LTA!J$104:AN$104)</f>
        <v>33.92</v>
      </c>
      <c r="U22" s="37">
        <f>SUMPRODUCT(LTA!J22:AN22,LTA!J$102:AN$102,LTA!J$104:AN$104)</f>
        <v>60.63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-159</v>
      </c>
      <c r="AA22" s="75">
        <f>STOA!I22</f>
        <v>0</v>
      </c>
      <c r="AB22" s="75">
        <f>-STOA!O22</f>
        <v>-324.64999999999998</v>
      </c>
      <c r="AC22">
        <f t="shared" si="0"/>
        <v>10.774495929551005</v>
      </c>
      <c r="AD22">
        <f t="shared" si="1"/>
        <v>300.50651548811675</v>
      </c>
      <c r="AE22">
        <f>'IDT-1'!C22</f>
        <v>0</v>
      </c>
      <c r="AF22" s="24"/>
      <c r="AG22">
        <f t="shared" si="2"/>
        <v>300.50651548811675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5.7158499999999997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594.79806207068589</v>
      </c>
      <c r="P23" s="36">
        <v>32.65</v>
      </c>
      <c r="Q23" s="36">
        <v>9.6030303030303035</v>
      </c>
      <c r="R23" s="38">
        <v>0</v>
      </c>
      <c r="S23" s="38">
        <v>0</v>
      </c>
      <c r="T23" s="37">
        <f>SUMPRODUCT(LTA!J23:AN23,LTA!J$101:AN$101,LTA!J$104:AN$104)</f>
        <v>48.87</v>
      </c>
      <c r="U23" s="37">
        <f>SUMPRODUCT(LTA!J23:AN23,LTA!J$102:AN$102,LTA!J$104:AN$104)</f>
        <v>66.45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-154</v>
      </c>
      <c r="AA23" s="75">
        <f>STOA!I23</f>
        <v>0</v>
      </c>
      <c r="AB23" s="75">
        <f>-STOA!O23</f>
        <v>-284.64999999999998</v>
      </c>
      <c r="AC23">
        <f t="shared" si="0"/>
        <v>10.612639976306092</v>
      </c>
      <c r="AD23">
        <f t="shared" si="1"/>
        <v>359.73018073014265</v>
      </c>
      <c r="AE23">
        <f>'IDT-1'!C23</f>
        <v>0</v>
      </c>
      <c r="AF23" s="24"/>
      <c r="AG23">
        <f t="shared" si="2"/>
        <v>359.73018073014265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5.7158499999999997</v>
      </c>
      <c r="E24">
        <f>GT_NG!Q24</f>
        <v>8.3136288998357983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601.47518822574443</v>
      </c>
      <c r="P24" s="36">
        <v>32.651825552138668</v>
      </c>
      <c r="Q24" s="36">
        <v>9.601735044279776</v>
      </c>
      <c r="R24" s="38">
        <v>0</v>
      </c>
      <c r="S24" s="38">
        <v>0</v>
      </c>
      <c r="T24" s="37">
        <f>SUMPRODUCT(LTA!J24:AN24,LTA!J$101:AN$101,LTA!J$104:AN$104)</f>
        <v>49.25</v>
      </c>
      <c r="U24" s="37">
        <f>SUMPRODUCT(LTA!J24:AN24,LTA!J$102:AN$102,LTA!J$104:AN$104)</f>
        <v>66.740000000000009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-124</v>
      </c>
      <c r="AA24" s="75">
        <f>STOA!I24</f>
        <v>0</v>
      </c>
      <c r="AB24" s="75">
        <f>-STOA!O24</f>
        <v>-284.64999999999998</v>
      </c>
      <c r="AC24">
        <f t="shared" si="0"/>
        <v>10.462581347350818</v>
      </c>
      <c r="AD24">
        <f t="shared" si="1"/>
        <v>392.22789580754454</v>
      </c>
      <c r="AE24">
        <f>'IDT-1'!C24</f>
        <v>0</v>
      </c>
      <c r="AF24" s="24"/>
      <c r="AG24">
        <f t="shared" si="2"/>
        <v>392.22789580754454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-11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5.7158499999999997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609.35713990956856</v>
      </c>
      <c r="P25" s="36">
        <v>32.651825552138668</v>
      </c>
      <c r="Q25" s="36">
        <v>9.601735044279776</v>
      </c>
      <c r="R25" s="38">
        <v>0</v>
      </c>
      <c r="S25" s="38">
        <v>0</v>
      </c>
      <c r="T25" s="37">
        <f>SUMPRODUCT(LTA!J25:AN25,LTA!J$101:AN$101,LTA!J$104:AN$104)</f>
        <v>48.89</v>
      </c>
      <c r="U25" s="37">
        <f>SUMPRODUCT(LTA!J25:AN25,LTA!J$102:AN$102,LTA!J$104:AN$104)</f>
        <v>67.290000000000006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-89</v>
      </c>
      <c r="AA25" s="75">
        <f>STOA!I25</f>
        <v>0</v>
      </c>
      <c r="AB25" s="75">
        <f>-STOA!O25</f>
        <v>-284.64999999999998</v>
      </c>
      <c r="AC25">
        <f t="shared" si="0"/>
        <v>10.394847217896714</v>
      </c>
      <c r="AD25">
        <f t="shared" si="1"/>
        <v>416.3675816208227</v>
      </c>
      <c r="AE25">
        <f>'IDT-1'!C25</f>
        <v>0</v>
      </c>
      <c r="AF25" s="24"/>
      <c r="AG25">
        <f t="shared" si="2"/>
        <v>416.3675816208227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5.7158499999999997</v>
      </c>
      <c r="E26">
        <f>GT_NG!Q26</f>
        <v>8.3136288998357983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643.5737005509576</v>
      </c>
      <c r="P26" s="36">
        <v>59.55</v>
      </c>
      <c r="Q26" s="36">
        <v>9.601735044279776</v>
      </c>
      <c r="R26" s="38">
        <v>0</v>
      </c>
      <c r="S26" s="38">
        <v>0</v>
      </c>
      <c r="T26" s="37">
        <f>SUMPRODUCT(LTA!J26:AN26,LTA!J$101:AN$101,LTA!J$104:AN$104)</f>
        <v>46.99</v>
      </c>
      <c r="U26" s="37">
        <f>SUMPRODUCT(LTA!J26:AN26,LTA!J$102:AN$102,LTA!J$104:AN$104)</f>
        <v>67.58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-70</v>
      </c>
      <c r="AA26" s="75">
        <f>STOA!I26</f>
        <v>0</v>
      </c>
      <c r="AB26" s="75">
        <f>-STOA!O26</f>
        <v>-284.64999999999998</v>
      </c>
      <c r="AC26">
        <f t="shared" si="0"/>
        <v>10.69137920724908</v>
      </c>
      <c r="AD26">
        <f t="shared" si="1"/>
        <v>499.57578472072072</v>
      </c>
      <c r="AE26">
        <f>'IDT-1'!C26</f>
        <v>-35.561999999999998</v>
      </c>
      <c r="AF26" s="24"/>
      <c r="AG26">
        <f t="shared" si="2"/>
        <v>464.01378472072071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5.7158499999999997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638.45356568616228</v>
      </c>
      <c r="P27" s="36">
        <v>66.280000000000015</v>
      </c>
      <c r="Q27" s="36">
        <v>9.601735044279776</v>
      </c>
      <c r="R27" s="38">
        <v>0</v>
      </c>
      <c r="S27" s="38">
        <v>0</v>
      </c>
      <c r="T27" s="37">
        <f>SUMPRODUCT(LTA!J27:AN27,LTA!J$101:AN$101,LTA!J$104:AN$104)</f>
        <v>35.11</v>
      </c>
      <c r="U27" s="37">
        <f>SUMPRODUCT(LTA!J27:AN27,LTA!J$102:AN$102,LTA!J$104:AN$104)</f>
        <v>67.72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-325</v>
      </c>
      <c r="AC27">
        <f t="shared" si="0"/>
        <v>10.13705723641155</v>
      </c>
      <c r="AD27">
        <f t="shared" si="1"/>
        <v>543.90234464723187</v>
      </c>
      <c r="AE27">
        <f>'IDT-1'!C27</f>
        <v>-15</v>
      </c>
      <c r="AF27" s="24"/>
      <c r="AG27">
        <f t="shared" si="2"/>
        <v>528.90234464723187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5.7158499999999997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47.562247955759325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664.95646821638184</v>
      </c>
      <c r="P28" s="36">
        <v>67.88</v>
      </c>
      <c r="Q28" s="36">
        <v>9.601735044279776</v>
      </c>
      <c r="R28" s="38">
        <v>0</v>
      </c>
      <c r="S28" s="38">
        <v>0</v>
      </c>
      <c r="T28" s="37">
        <f>SUMPRODUCT(LTA!J28:AN28,LTA!J$101:AN$101,LTA!J$104:AN$104)</f>
        <v>34.86</v>
      </c>
      <c r="U28" s="37">
        <f>SUMPRODUCT(LTA!J28:AN28,LTA!J$102:AN$102,LTA!J$104:AN$104)</f>
        <v>96.93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10.616385617665397</v>
      </c>
      <c r="AD28">
        <f t="shared" si="1"/>
        <v>600.48591879619767</v>
      </c>
      <c r="AE28">
        <f>'IDT-1'!C28</f>
        <v>0</v>
      </c>
      <c r="AF28" s="24"/>
      <c r="AG28">
        <f t="shared" si="2"/>
        <v>600.48591879619767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5.7158499999999997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700.70003847650241</v>
      </c>
      <c r="P29" s="36">
        <v>67.88</v>
      </c>
      <c r="Q29" s="36">
        <v>22.003248191348</v>
      </c>
      <c r="R29" s="38">
        <v>0.31735537190082647</v>
      </c>
      <c r="S29" s="38">
        <v>0</v>
      </c>
      <c r="T29" s="37">
        <f>SUMPRODUCT(LTA!J29:AN29,LTA!J$101:AN$101,LTA!J$104:AN$104)</f>
        <v>34.6</v>
      </c>
      <c r="U29" s="37">
        <f>SUMPRODUCT(LTA!J29:AN29,LTA!J$102:AN$102,LTA!J$104:AN$104)</f>
        <v>116.60000000000001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11.175239220581371</v>
      </c>
      <c r="AD29">
        <f t="shared" si="1"/>
        <v>666.45725601661195</v>
      </c>
      <c r="AE29">
        <f>'IDT-1'!C29</f>
        <v>0</v>
      </c>
      <c r="AF29" s="24"/>
      <c r="AG29">
        <f t="shared" si="2"/>
        <v>666.45725601661195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5.7158499999999997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730.10641707178002</v>
      </c>
      <c r="P30" s="36">
        <v>67.88</v>
      </c>
      <c r="Q30" s="36">
        <v>22.002539829138765</v>
      </c>
      <c r="R30" s="38">
        <v>1.1426573426573425</v>
      </c>
      <c r="S30" s="38">
        <v>0</v>
      </c>
      <c r="T30" s="37">
        <f>SUMPRODUCT(LTA!J30:AN30,LTA!J$101:AN$101,LTA!J$104:AN$104)</f>
        <v>34.5</v>
      </c>
      <c r="U30" s="37">
        <f>SUMPRODUCT(LTA!J30:AN30,LTA!J$102:AN$102,LTA!J$104:AN$104)</f>
        <v>116.5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11.427499387093498</v>
      </c>
      <c r="AD30">
        <f t="shared" si="1"/>
        <v>696.23596805392469</v>
      </c>
      <c r="AE30">
        <f>'IDT-1'!C30</f>
        <v>0</v>
      </c>
      <c r="AF30" s="24"/>
      <c r="AG30">
        <f t="shared" si="2"/>
        <v>696.23596805392469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5.7158499999999997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44.999172832130874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790.77136125973595</v>
      </c>
      <c r="P31" s="36">
        <v>67.88</v>
      </c>
      <c r="Q31" s="36">
        <v>22.002539829138765</v>
      </c>
      <c r="R31" s="38">
        <v>3.7473423104181434</v>
      </c>
      <c r="S31" s="38">
        <v>0</v>
      </c>
      <c r="T31" s="37">
        <f>SUMPRODUCT(LTA!J31:AN31,LTA!J$101:AN$101,LTA!J$104:AN$104)</f>
        <v>34.24</v>
      </c>
      <c r="U31" s="37">
        <f>SUMPRODUCT(LTA!J31:AN31,LTA!J$102:AN$102,LTA!J$104:AN$104)</f>
        <v>116.37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</v>
      </c>
      <c r="AA31" s="75">
        <f>STOA!I31</f>
        <v>0</v>
      </c>
      <c r="AB31" s="75">
        <f>-STOA!O31</f>
        <v>-325</v>
      </c>
      <c r="AC31">
        <f t="shared" si="0"/>
        <v>12.114856478289198</v>
      </c>
      <c r="AD31">
        <f t="shared" si="1"/>
        <v>737.20741295057644</v>
      </c>
      <c r="AE31">
        <f>'IDT-1'!C31</f>
        <v>0</v>
      </c>
      <c r="AF31" s="24"/>
      <c r="AG31">
        <f t="shared" si="2"/>
        <v>737.20741295057644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5.7158499999999997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44.999172832130874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834.34084897455716</v>
      </c>
      <c r="P32" s="36">
        <v>67.88</v>
      </c>
      <c r="Q32" s="36">
        <v>22.002539829138765</v>
      </c>
      <c r="R32" s="38">
        <v>8.24</v>
      </c>
      <c r="S32" s="38">
        <v>0</v>
      </c>
      <c r="T32" s="37">
        <f>SUMPRODUCT(LTA!J32:AN32,LTA!J$101:AN$101,LTA!J$104:AN$104)</f>
        <v>34.04</v>
      </c>
      <c r="U32" s="37">
        <f>SUMPRODUCT(LTA!J32:AN32,LTA!J$102:AN$102,LTA!J$104:AN$104)</f>
        <v>116.16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12.557490288310632</v>
      </c>
      <c r="AD32">
        <f t="shared" si="1"/>
        <v>779.41692454495819</v>
      </c>
      <c r="AE32">
        <f>'IDT-1'!C32</f>
        <v>0</v>
      </c>
      <c r="AF32" s="24"/>
      <c r="AG32">
        <f t="shared" si="2"/>
        <v>779.41692454495819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5.7158499999999997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54.999033434383371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823.43506669697308</v>
      </c>
      <c r="P33" s="36">
        <v>67.88</v>
      </c>
      <c r="Q33" s="36">
        <v>22.002539829138765</v>
      </c>
      <c r="R33" s="38">
        <v>21.160000000000004</v>
      </c>
      <c r="S33" s="38">
        <v>0</v>
      </c>
      <c r="T33" s="37">
        <f>SUMPRODUCT(LTA!J33:AN33,LTA!J$101:AN$101,LTA!J$104:AN$104)</f>
        <v>37.660000000000004</v>
      </c>
      <c r="U33" s="37">
        <f>SUMPRODUCT(LTA!J33:AN33,LTA!J$102:AN$102,LTA!J$104:AN$104)</f>
        <v>116.08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12.747442650312067</v>
      </c>
      <c r="AD33">
        <f t="shared" si="1"/>
        <v>787.78105050762508</v>
      </c>
      <c r="AE33">
        <f>'IDT-1'!C33</f>
        <v>0</v>
      </c>
      <c r="AF33" s="24"/>
      <c r="AG33">
        <f t="shared" si="2"/>
        <v>787.78105050762508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5.7158499999999997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54.999033434383371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795.55735002681047</v>
      </c>
      <c r="P34" s="36">
        <v>67.88</v>
      </c>
      <c r="Q34" s="36">
        <v>22.002539829138765</v>
      </c>
      <c r="R34" s="38">
        <v>26.3</v>
      </c>
      <c r="S34" s="38">
        <v>0</v>
      </c>
      <c r="T34" s="37">
        <f>SUMPRODUCT(LTA!J34:AN34,LTA!J$101:AN$101,LTA!J$104:AN$104)</f>
        <v>46.77</v>
      </c>
      <c r="U34" s="37">
        <f>SUMPRODUCT(LTA!J34:AN34,LTA!J$102:AN$102,LTA!J$104:AN$104)</f>
        <v>115.81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12.478220991234696</v>
      </c>
      <c r="AD34">
        <f t="shared" si="1"/>
        <v>792.15255549653978</v>
      </c>
      <c r="AE34">
        <f>'IDT-1'!C34</f>
        <v>0</v>
      </c>
      <c r="AF34" s="24"/>
      <c r="AG34">
        <f t="shared" si="2"/>
        <v>792.15255549653978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-14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5.7158499999999997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54.999033434383371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769.52854534294625</v>
      </c>
      <c r="P35" s="36">
        <v>67.88</v>
      </c>
      <c r="Q35" s="36">
        <v>22.002539829138765</v>
      </c>
      <c r="R35" s="38">
        <v>26.3</v>
      </c>
      <c r="S35" s="38">
        <v>0</v>
      </c>
      <c r="T35" s="37">
        <f>SUMPRODUCT(LTA!J35:AN35,LTA!J$101:AN$101,LTA!J$104:AN$104)</f>
        <v>60.28</v>
      </c>
      <c r="U35" s="37">
        <f>SUMPRODUCT(LTA!J35:AN35,LTA!J$102:AN$102,LTA!J$104:AN$104)</f>
        <v>115.62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12.320640085540905</v>
      </c>
      <c r="AD35">
        <f t="shared" si="1"/>
        <v>785.60133171836935</v>
      </c>
      <c r="AE35">
        <f>'IDT-1'!C35</f>
        <v>0</v>
      </c>
      <c r="AF35" s="24"/>
      <c r="AG35">
        <f t="shared" si="2"/>
        <v>785.60133171836935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5.7158499999999997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54.999033434383371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754.57941261110636</v>
      </c>
      <c r="P36" s="36">
        <v>67.88</v>
      </c>
      <c r="Q36" s="36">
        <v>22.002539829138765</v>
      </c>
      <c r="R36" s="38">
        <v>26.3</v>
      </c>
      <c r="S36" s="38">
        <v>0</v>
      </c>
      <c r="T36" s="37">
        <f>SUMPRODUCT(LTA!J36:AN36,LTA!J$101:AN$101,LTA!J$104:AN$104)</f>
        <v>78.539999999999992</v>
      </c>
      <c r="U36" s="37">
        <f>SUMPRODUCT(LTA!J36:AN36,LTA!J$102:AN$102,LTA!J$104:AN$104)</f>
        <v>115.49000000000001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12.372772843768116</v>
      </c>
      <c r="AD36">
        <f t="shared" si="1"/>
        <v>785.73006622830223</v>
      </c>
      <c r="AE36">
        <f>'IDT-1'!C36</f>
        <v>0</v>
      </c>
      <c r="AF36" s="24"/>
      <c r="AG36">
        <f t="shared" si="2"/>
        <v>785.73006622830223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5.7158499999999997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54.999033434383371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746.5110818837145</v>
      </c>
      <c r="P37" s="36">
        <v>67.88</v>
      </c>
      <c r="Q37" s="36">
        <v>22.002539829138765</v>
      </c>
      <c r="R37" s="38">
        <v>26.3</v>
      </c>
      <c r="S37" s="38">
        <v>0</v>
      </c>
      <c r="T37" s="37">
        <f>SUMPRODUCT(LTA!J37:AN37,LTA!J$101:AN$101,LTA!J$104:AN$104)</f>
        <v>96.88</v>
      </c>
      <c r="U37" s="37">
        <f>SUMPRODUCT(LTA!J37:AN37,LTA!J$102:AN$102,LTA!J$104:AN$104)</f>
        <v>118.15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12.583052758356695</v>
      </c>
      <c r="AD37">
        <f t="shared" si="1"/>
        <v>786.45145558632203</v>
      </c>
      <c r="AE37">
        <f>'IDT-1'!C37</f>
        <v>0</v>
      </c>
      <c r="AF37" s="24"/>
      <c r="AG37">
        <f t="shared" si="2"/>
        <v>786.45145558632203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5.7158499999999997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54.999033434383371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746.2096069616133</v>
      </c>
      <c r="P38" s="36">
        <v>67.88</v>
      </c>
      <c r="Q38" s="36">
        <v>22.002539829138765</v>
      </c>
      <c r="R38" s="38">
        <v>26.3</v>
      </c>
      <c r="S38" s="38">
        <v>0</v>
      </c>
      <c r="T38" s="37">
        <f>SUMPRODUCT(LTA!J38:AN38,LTA!J$101:AN$101,LTA!J$104:AN$104)</f>
        <v>116.50999999999999</v>
      </c>
      <c r="U38" s="37">
        <f>SUMPRODUCT(LTA!J38:AN38,LTA!J$102:AN$102,LTA!J$104:AN$104)</f>
        <v>117.84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12.95458731213327</v>
      </c>
      <c r="AD38">
        <f t="shared" si="1"/>
        <v>780.098446110444</v>
      </c>
      <c r="AE38">
        <f>'IDT-1'!C38</f>
        <v>0</v>
      </c>
      <c r="AF38" s="24"/>
      <c r="AG38">
        <f t="shared" si="2"/>
        <v>780.098446110444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-98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5.7158499999999997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54.999033434383371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746.33772822608751</v>
      </c>
      <c r="P39" s="36">
        <v>67.88</v>
      </c>
      <c r="Q39" s="36">
        <v>22.002539829138765</v>
      </c>
      <c r="R39" s="38">
        <v>26.3</v>
      </c>
      <c r="S39" s="38">
        <v>0</v>
      </c>
      <c r="T39" s="37">
        <f>SUMPRODUCT(LTA!J39:AN39,LTA!J$101:AN$101,LTA!J$104:AN$104)</f>
        <v>136.41999999999999</v>
      </c>
      <c r="U39" s="37">
        <f>SUMPRODUCT(LTA!J39:AN39,LTA!J$102:AN$102,LTA!J$104:AN$104)</f>
        <v>117.37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12.881190999350048</v>
      </c>
      <c r="AD39">
        <f t="shared" si="1"/>
        <v>827.67137855580734</v>
      </c>
      <c r="AE39">
        <f>'IDT-1'!C39</f>
        <v>-30</v>
      </c>
      <c r="AF39" s="24"/>
      <c r="AG39">
        <f t="shared" si="2"/>
        <v>797.67137855580734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5.7158499999999997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44.999172832130874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737.98954716449327</v>
      </c>
      <c r="P40" s="36">
        <v>67.88</v>
      </c>
      <c r="Q40" s="36">
        <v>22.002539829138765</v>
      </c>
      <c r="R40" s="38">
        <v>26.3</v>
      </c>
      <c r="S40" s="38">
        <v>0</v>
      </c>
      <c r="T40" s="37">
        <f>SUMPRODUCT(LTA!J40:AN40,LTA!J$101:AN$101,LTA!J$104:AN$104)</f>
        <v>152.16999999999999</v>
      </c>
      <c r="U40" s="37">
        <f>SUMPRODUCT(LTA!J40:AN40,LTA!J$102:AN$102,LTA!J$104:AN$104)</f>
        <v>116.07000000000001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12.679024294875953</v>
      </c>
      <c r="AD40">
        <f t="shared" si="1"/>
        <v>843.97550359643446</v>
      </c>
      <c r="AE40">
        <f>'IDT-1'!C40</f>
        <v>-45</v>
      </c>
      <c r="AF40" s="24"/>
      <c r="AG40">
        <f t="shared" si="2"/>
        <v>798.97550359643446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5.7158499999999997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44.999172832130874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733.70015120609469</v>
      </c>
      <c r="P41" s="36">
        <v>67.88</v>
      </c>
      <c r="Q41" s="36">
        <v>22.002539829138765</v>
      </c>
      <c r="R41" s="38">
        <v>26.3</v>
      </c>
      <c r="S41" s="38">
        <v>0</v>
      </c>
      <c r="T41" s="37">
        <f>SUMPRODUCT(LTA!J41:AN41,LTA!J$101:AN$101,LTA!J$104:AN$104)</f>
        <v>173.23000000000002</v>
      </c>
      <c r="U41" s="37">
        <f>SUMPRODUCT(LTA!J41:AN41,LTA!J$102:AN$102,LTA!J$104:AN$104)</f>
        <v>114.54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12.823987684275181</v>
      </c>
      <c r="AD41">
        <f t="shared" si="1"/>
        <v>857.07114424863653</v>
      </c>
      <c r="AE41">
        <f>'IDT-1'!C41</f>
        <v>-45</v>
      </c>
      <c r="AF41" s="24"/>
      <c r="AG41">
        <f t="shared" si="2"/>
        <v>812.07114424863653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-52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5.7158499999999997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44.999172832130874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733.70015120609469</v>
      </c>
      <c r="P42" s="36">
        <v>67.88</v>
      </c>
      <c r="Q42" s="36">
        <v>22.002539829138765</v>
      </c>
      <c r="R42" s="38">
        <v>26.3</v>
      </c>
      <c r="S42" s="38">
        <v>0</v>
      </c>
      <c r="T42" s="37">
        <f>SUMPRODUCT(LTA!J42:AN42,LTA!J$101:AN$101,LTA!J$104:AN$104)</f>
        <v>187.84</v>
      </c>
      <c r="U42" s="37">
        <f>SUMPRODUCT(LTA!J42:AN42,LTA!J$102:AN$102,LTA!J$104:AN$104)</f>
        <v>113.08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12.951389999724961</v>
      </c>
      <c r="AD42">
        <f t="shared" si="1"/>
        <v>868.09374193318683</v>
      </c>
      <c r="AE42">
        <f>'IDT-1'!C42</f>
        <v>-50</v>
      </c>
      <c r="AF42" s="24"/>
      <c r="AG42">
        <f t="shared" si="2"/>
        <v>818.09374193318683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-54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5.7158499999999997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623.98584669618288</v>
      </c>
      <c r="P43" s="36">
        <v>67.88</v>
      </c>
      <c r="Q43" s="36">
        <v>9.6012934518997586</v>
      </c>
      <c r="R43" s="38">
        <v>26.3</v>
      </c>
      <c r="S43" s="38">
        <v>0</v>
      </c>
      <c r="T43" s="37">
        <f>SUMPRODUCT(LTA!J43:AN43,LTA!J$101:AN$101,LTA!J$104:AN$104)</f>
        <v>206.98</v>
      </c>
      <c r="U43" s="37">
        <f>SUMPRODUCT(LTA!J43:AN43,LTA!J$102:AN$102,LTA!J$104:AN$104)</f>
        <v>112.34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11.624423803338987</v>
      </c>
      <c r="AD43">
        <f t="shared" si="1"/>
        <v>819.90598441029113</v>
      </c>
      <c r="AE43">
        <f>'IDT-1'!C43</f>
        <v>0</v>
      </c>
      <c r="AF43" s="24"/>
      <c r="AG43">
        <f t="shared" si="2"/>
        <v>819.90598441029113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5.7158499999999997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624.072733294253</v>
      </c>
      <c r="P44" s="36">
        <v>67.88</v>
      </c>
      <c r="Q44" s="36">
        <v>9.6012934518997586</v>
      </c>
      <c r="R44" s="38">
        <v>26.3</v>
      </c>
      <c r="S44" s="38">
        <v>0</v>
      </c>
      <c r="T44" s="37">
        <f>SUMPRODUCT(LTA!J44:AN44,LTA!J$101:AN$101,LTA!J$104:AN$104)</f>
        <v>218.43</v>
      </c>
      <c r="U44" s="37">
        <f>SUMPRODUCT(LTA!J44:AN44,LTA!J$102:AN$102,LTA!J$104:AN$104)</f>
        <v>102.97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11.642625650762776</v>
      </c>
      <c r="AD44">
        <f t="shared" si="1"/>
        <v>822.05466916093769</v>
      </c>
      <c r="AE44">
        <f>'IDT-1'!C44</f>
        <v>-7</v>
      </c>
      <c r="AF44" s="24"/>
      <c r="AG44">
        <f t="shared" si="2"/>
        <v>815.05466916093769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5.7158499999999997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632.42110871424234</v>
      </c>
      <c r="P45" s="36">
        <v>67.88</v>
      </c>
      <c r="Q45" s="36">
        <v>9.6012934518997586</v>
      </c>
      <c r="R45" s="38">
        <v>26.3</v>
      </c>
      <c r="S45" s="38">
        <v>0</v>
      </c>
      <c r="T45" s="37">
        <f>SUMPRODUCT(LTA!J45:AN45,LTA!J$101:AN$101,LTA!J$104:AN$104)</f>
        <v>229.08</v>
      </c>
      <c r="U45" s="37">
        <f>SUMPRODUCT(LTA!J45:AN45,LTA!J$102:AN$102,LTA!J$104:AN$104)</f>
        <v>74.27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11.685831127378938</v>
      </c>
      <c r="AD45">
        <f t="shared" si="1"/>
        <v>797.0279054394199</v>
      </c>
      <c r="AE45">
        <f>'IDT-1'!C45</f>
        <v>0</v>
      </c>
      <c r="AF45" s="24"/>
      <c r="AG45">
        <f t="shared" si="2"/>
        <v>797.0279054394199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5.7158499999999997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632.42110871424234</v>
      </c>
      <c r="P46" s="36">
        <v>67.88</v>
      </c>
      <c r="Q46" s="36">
        <v>9.6012934518997586</v>
      </c>
      <c r="R46" s="38">
        <v>26.3</v>
      </c>
      <c r="S46" s="38">
        <v>0</v>
      </c>
      <c r="T46" s="37">
        <f>SUMPRODUCT(LTA!J46:AN46,LTA!J$101:AN$101,LTA!J$104:AN$104)</f>
        <v>236.01</v>
      </c>
      <c r="U46" s="37">
        <f>SUMPRODUCT(LTA!J46:AN46,LTA!J$102:AN$102,LTA!J$104:AN$104)</f>
        <v>64.95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11.66575512737894</v>
      </c>
      <c r="AD46">
        <f t="shared" si="1"/>
        <v>794.65798143942004</v>
      </c>
      <c r="AE46">
        <f>'IDT-1'!C46</f>
        <v>0</v>
      </c>
      <c r="AF46" s="24"/>
      <c r="AG46">
        <f t="shared" si="2"/>
        <v>794.65798143942004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5.7158499999999997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632.1679635118636</v>
      </c>
      <c r="P47" s="36">
        <v>67.88</v>
      </c>
      <c r="Q47" s="36">
        <v>9.6012934518997586</v>
      </c>
      <c r="R47" s="38">
        <v>26.3</v>
      </c>
      <c r="S47" s="38">
        <v>0</v>
      </c>
      <c r="T47" s="37">
        <f>SUMPRODUCT(LTA!J47:AN47,LTA!J$101:AN$101,LTA!J$104:AN$104)</f>
        <v>245.84</v>
      </c>
      <c r="U47" s="37">
        <f>SUMPRODUCT(LTA!J47:AN47,LTA!J$102:AN$102,LTA!J$104:AN$104)</f>
        <v>94.13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12.287803228050077</v>
      </c>
      <c r="AD47">
        <f t="shared" si="1"/>
        <v>797.79278813637029</v>
      </c>
      <c r="AE47">
        <f>'IDT-1'!C47</f>
        <v>0</v>
      </c>
      <c r="AF47" s="24"/>
      <c r="AG47">
        <f t="shared" si="2"/>
        <v>797.79278813637029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5.7158499999999997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627.80125395512891</v>
      </c>
      <c r="P48" s="36">
        <v>67.88</v>
      </c>
      <c r="Q48" s="36">
        <v>9.6012934518997586</v>
      </c>
      <c r="R48" s="38">
        <v>26.3</v>
      </c>
      <c r="S48" s="38">
        <v>0</v>
      </c>
      <c r="T48" s="37">
        <f>SUMPRODUCT(LTA!J48:AN48,LTA!J$101:AN$101,LTA!J$104:AN$104)</f>
        <v>250.85000000000002</v>
      </c>
      <c r="U48" s="37">
        <f>SUMPRODUCT(LTA!J48:AN48,LTA!J$102:AN$102,LTA!J$104:AN$104)</f>
        <v>101.21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12.352678867773506</v>
      </c>
      <c r="AD48">
        <f t="shared" si="1"/>
        <v>805.45120293991215</v>
      </c>
      <c r="AE48">
        <f>'IDT-1'!C48</f>
        <v>0</v>
      </c>
      <c r="AF48" s="24"/>
      <c r="AG48">
        <f t="shared" si="2"/>
        <v>805.45120293991215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5.7158499999999997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620.86592444396081</v>
      </c>
      <c r="P49" s="36">
        <v>67.88</v>
      </c>
      <c r="Q49" s="36">
        <v>9.6012934518997586</v>
      </c>
      <c r="R49" s="38">
        <v>26.3</v>
      </c>
      <c r="S49" s="38">
        <v>0</v>
      </c>
      <c r="T49" s="37">
        <f>SUMPRODUCT(LTA!J49:AN49,LTA!J$101:AN$101,LTA!J$104:AN$104)</f>
        <v>247.39999999999998</v>
      </c>
      <c r="U49" s="37">
        <f>SUMPRODUCT(LTA!J49:AN49,LTA!J$102:AN$102,LTA!J$104:AN$104)</f>
        <v>91.63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12.286623992578361</v>
      </c>
      <c r="AD49">
        <f t="shared" si="1"/>
        <v>773.55192830393889</v>
      </c>
      <c r="AE49">
        <f>'IDT-1'!C49</f>
        <v>0</v>
      </c>
      <c r="AF49" s="24"/>
      <c r="AG49">
        <f t="shared" si="2"/>
        <v>773.55192830393889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-12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5.7158499999999997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616.14029549057091</v>
      </c>
      <c r="P50" s="36">
        <v>67.88</v>
      </c>
      <c r="Q50" s="36">
        <v>9.6012934518997586</v>
      </c>
      <c r="R50" s="38">
        <v>26.3</v>
      </c>
      <c r="S50" s="38">
        <v>0</v>
      </c>
      <c r="T50" s="37">
        <f>SUMPRODUCT(LTA!J50:AN50,LTA!J$101:AN$101,LTA!J$104:AN$104)</f>
        <v>248.23</v>
      </c>
      <c r="U50" s="37">
        <f>SUMPRODUCT(LTA!J50:AN50,LTA!J$102:AN$102,LTA!J$104:AN$104)</f>
        <v>86.83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12.213580709369888</v>
      </c>
      <c r="AD50">
        <f t="shared" si="1"/>
        <v>764.92934263375753</v>
      </c>
      <c r="AE50">
        <f>'IDT-1'!C50</f>
        <v>0</v>
      </c>
      <c r="AF50" s="24"/>
      <c r="AG50">
        <f t="shared" si="2"/>
        <v>764.92934263375753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-12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5.7158499999999997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616.14025249388271</v>
      </c>
      <c r="P51" s="36">
        <v>67.88</v>
      </c>
      <c r="Q51" s="36">
        <v>9.6012934518997586</v>
      </c>
      <c r="R51" s="38">
        <v>26.3</v>
      </c>
      <c r="S51" s="38">
        <v>0</v>
      </c>
      <c r="T51" s="37">
        <f>SUMPRODUCT(LTA!J51:AN51,LTA!J$101:AN$101,LTA!J$104:AN$104)</f>
        <v>250.04000000000002</v>
      </c>
      <c r="U51" s="37">
        <f>SUMPRODUCT(LTA!J51:AN51,LTA!J$102:AN$102,LTA!J$104:AN$104)</f>
        <v>73.010000000000005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12.132539231026085</v>
      </c>
      <c r="AD51">
        <f t="shared" si="1"/>
        <v>755.36258907117247</v>
      </c>
      <c r="AE51">
        <f>'IDT-1'!C51</f>
        <v>0</v>
      </c>
      <c r="AF51" s="24"/>
      <c r="AG51">
        <f t="shared" si="2"/>
        <v>755.36258907117247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-12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5.7158499999999997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616.14021279363453</v>
      </c>
      <c r="P52" s="36">
        <v>67.88</v>
      </c>
      <c r="Q52" s="36">
        <v>9.6012934518997586</v>
      </c>
      <c r="R52" s="38">
        <v>26.3</v>
      </c>
      <c r="S52" s="38">
        <v>0</v>
      </c>
      <c r="T52" s="37">
        <f>SUMPRODUCT(LTA!J52:AN52,LTA!J$101:AN$101,LTA!J$104:AN$104)</f>
        <v>250.53</v>
      </c>
      <c r="U52" s="37">
        <f>SUMPRODUCT(LTA!J52:AN52,LTA!J$102:AN$102,LTA!J$104:AN$104)</f>
        <v>64.08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12.087056370718665</v>
      </c>
      <c r="AD52">
        <f t="shared" si="1"/>
        <v>743.96803223123163</v>
      </c>
      <c r="AE52">
        <f>'IDT-1'!C52</f>
        <v>0</v>
      </c>
      <c r="AF52" s="24"/>
      <c r="AG52">
        <f t="shared" si="2"/>
        <v>743.96803223123163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5.7158499999999997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611.71265473135225</v>
      </c>
      <c r="P53" s="36">
        <v>57.622308308629108</v>
      </c>
      <c r="Q53" s="36">
        <v>9.6012934518997586</v>
      </c>
      <c r="R53" s="38">
        <v>26.3</v>
      </c>
      <c r="S53" s="38">
        <v>0</v>
      </c>
      <c r="T53" s="37">
        <f>SUMPRODUCT(LTA!J53:AN53,LTA!J$101:AN$101,LTA!J$104:AN$104)</f>
        <v>251.13</v>
      </c>
      <c r="U53" s="37">
        <f>SUMPRODUCT(LTA!J53:AN53,LTA!J$102:AN$102,LTA!J$104:AN$104)</f>
        <v>59.940000000000005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11.815548919322598</v>
      </c>
      <c r="AD53">
        <f t="shared" si="1"/>
        <v>742.04429140611194</v>
      </c>
      <c r="AE53">
        <f>'IDT-1'!C53</f>
        <v>0</v>
      </c>
      <c r="AF53" s="24"/>
      <c r="AG53">
        <f t="shared" si="2"/>
        <v>742.04429140611194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5.7158499999999997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616.14068639713662</v>
      </c>
      <c r="P54" s="36">
        <v>67.88</v>
      </c>
      <c r="Q54" s="36">
        <v>9.6012934518997586</v>
      </c>
      <c r="R54" s="38">
        <v>26.3</v>
      </c>
      <c r="S54" s="38">
        <v>0</v>
      </c>
      <c r="T54" s="37">
        <f>SUMPRODUCT(LTA!J54:AN54,LTA!J$101:AN$101,LTA!J$104:AN$104)</f>
        <v>250.83</v>
      </c>
      <c r="U54" s="37">
        <f>SUMPRODUCT(LTA!J54:AN54,LTA!J$102:AN$102,LTA!J$104:AN$104)</f>
        <v>60.6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-15</v>
      </c>
      <c r="AA54" s="75">
        <f>STOA!I54</f>
        <v>0</v>
      </c>
      <c r="AB54" s="75">
        <f>-STOA!O54</f>
        <v>-325</v>
      </c>
      <c r="AC54">
        <f t="shared" si="0"/>
        <v>12.153711938644927</v>
      </c>
      <c r="AD54">
        <f t="shared" si="1"/>
        <v>731.75185174394471</v>
      </c>
      <c r="AE54">
        <f>'IDT-1'!C54</f>
        <v>0</v>
      </c>
      <c r="AF54" s="24"/>
      <c r="AG54">
        <f t="shared" si="2"/>
        <v>731.75185174394471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5.7158499999999997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616.56040741313802</v>
      </c>
      <c r="P55" s="36">
        <v>67.88</v>
      </c>
      <c r="Q55" s="36">
        <v>9.601735044279776</v>
      </c>
      <c r="R55" s="38">
        <v>26.3</v>
      </c>
      <c r="S55" s="38">
        <v>0</v>
      </c>
      <c r="T55" s="37">
        <f>SUMPRODUCT(LTA!J55:AN55,LTA!J$101:AN$101,LTA!J$104:AN$104)</f>
        <v>245.7</v>
      </c>
      <c r="U55" s="37">
        <f>SUMPRODUCT(LTA!J55:AN55,LTA!J$102:AN$102,LTA!J$104:AN$104)</f>
        <v>62.800000000000004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-40</v>
      </c>
      <c r="AA55" s="75">
        <f>STOA!I55</f>
        <v>0</v>
      </c>
      <c r="AB55" s="75">
        <f>-STOA!O55</f>
        <v>-325</v>
      </c>
      <c r="AC55">
        <f t="shared" si="0"/>
        <v>12.259696670428667</v>
      </c>
      <c r="AD55">
        <f t="shared" si="1"/>
        <v>714.13602962054256</v>
      </c>
      <c r="AE55">
        <f>'IDT-1'!C55</f>
        <v>0</v>
      </c>
      <c r="AF55" s="24"/>
      <c r="AG55">
        <f t="shared" si="2"/>
        <v>714.13602962054256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5.7158499999999997</v>
      </c>
      <c r="E56">
        <f>GT_NG!Q56</f>
        <v>8.2454844006568155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616.31968115879783</v>
      </c>
      <c r="P56" s="36">
        <v>67.88</v>
      </c>
      <c r="Q56" s="36">
        <v>9.601735044279776</v>
      </c>
      <c r="R56" s="38">
        <v>26.3</v>
      </c>
      <c r="S56" s="38">
        <v>0</v>
      </c>
      <c r="T56" s="37">
        <f>SUMPRODUCT(LTA!J56:AN56,LTA!J$101:AN$101,LTA!J$104:AN$104)</f>
        <v>242.57999999999998</v>
      </c>
      <c r="U56" s="37">
        <f>SUMPRODUCT(LTA!J56:AN56,LTA!J$102:AN$102,LTA!J$104:AN$104)</f>
        <v>64.19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-65</v>
      </c>
      <c r="AA56" s="75">
        <f>STOA!I56</f>
        <v>0</v>
      </c>
      <c r="AB56" s="75">
        <f>-STOA!O56</f>
        <v>-325</v>
      </c>
      <c r="AC56">
        <f t="shared" si="0"/>
        <v>12.454921513014435</v>
      </c>
      <c r="AD56">
        <f t="shared" si="1"/>
        <v>686.97007852361651</v>
      </c>
      <c r="AE56">
        <f>'IDT-1'!C56</f>
        <v>0</v>
      </c>
      <c r="AF56" s="24"/>
      <c r="AG56">
        <f t="shared" si="2"/>
        <v>686.97007852361651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5.7158499999999997</v>
      </c>
      <c r="E57">
        <f>GT_NG!Q57</f>
        <v>8.2454844006568155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611.81866676356935</v>
      </c>
      <c r="P57" s="36">
        <v>55.85</v>
      </c>
      <c r="Q57" s="36">
        <v>9.601735044279776</v>
      </c>
      <c r="R57" s="38">
        <v>26.3</v>
      </c>
      <c r="S57" s="38">
        <v>0</v>
      </c>
      <c r="T57" s="37">
        <f>SUMPRODUCT(LTA!J57:AN57,LTA!J$101:AN$101,LTA!J$104:AN$104)</f>
        <v>248.88000000000002</v>
      </c>
      <c r="U57" s="37">
        <f>SUMPRODUCT(LTA!J57:AN57,LTA!J$102:AN$102,LTA!J$104:AN$104)</f>
        <v>69.78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-75</v>
      </c>
      <c r="AA57" s="75">
        <f>STOA!I57</f>
        <v>0</v>
      </c>
      <c r="AB57" s="75">
        <f>-STOA!O57</f>
        <v>-325</v>
      </c>
      <c r="AC57">
        <f t="shared" si="0"/>
        <v>12.500648569343408</v>
      </c>
      <c r="AD57">
        <f t="shared" si="1"/>
        <v>672.28333707205911</v>
      </c>
      <c r="AE57">
        <f>'IDT-1'!C57</f>
        <v>0</v>
      </c>
      <c r="AF57" s="24"/>
      <c r="AG57">
        <f t="shared" si="2"/>
        <v>672.28333707205911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5.7158499999999997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611.60827088790484</v>
      </c>
      <c r="P58" s="36">
        <v>55.85</v>
      </c>
      <c r="Q58" s="36">
        <v>9.601735044279776</v>
      </c>
      <c r="R58" s="38">
        <v>26.3</v>
      </c>
      <c r="S58" s="38">
        <v>0</v>
      </c>
      <c r="T58" s="37">
        <f>SUMPRODUCT(LTA!J58:AN58,LTA!J$101:AN$101,LTA!J$104:AN$104)</f>
        <v>243.45</v>
      </c>
      <c r="U58" s="37">
        <f>SUMPRODUCT(LTA!J58:AN58,LTA!J$102:AN$102,LTA!J$104:AN$104)</f>
        <v>70.94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-80</v>
      </c>
      <c r="AA58" s="75">
        <f>STOA!I58</f>
        <v>0</v>
      </c>
      <c r="AB58" s="75">
        <f>-STOA!O58</f>
        <v>-325</v>
      </c>
      <c r="AC58">
        <f t="shared" si="0"/>
        <v>12.505369032612272</v>
      </c>
      <c r="AD58">
        <f t="shared" si="1"/>
        <v>662.79822073312573</v>
      </c>
      <c r="AE58">
        <f>'IDT-1'!C58</f>
        <v>0</v>
      </c>
      <c r="AF58" s="24"/>
      <c r="AG58">
        <f t="shared" si="2"/>
        <v>662.79822073312573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5.7158499999999997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614.7283682239414</v>
      </c>
      <c r="P59" s="36">
        <v>65.192534701971297</v>
      </c>
      <c r="Q59" s="36">
        <v>9.6012934518997586</v>
      </c>
      <c r="R59" s="38">
        <v>26.3</v>
      </c>
      <c r="S59" s="38">
        <v>0</v>
      </c>
      <c r="T59" s="37">
        <f>SUMPRODUCT(LTA!J59:AN59,LTA!J$101:AN$101,LTA!J$104:AN$104)</f>
        <v>225.31</v>
      </c>
      <c r="U59" s="37">
        <f>SUMPRODUCT(LTA!J59:AN59,LTA!J$102:AN$102,LTA!J$104:AN$104)</f>
        <v>72.819999999999993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-90</v>
      </c>
      <c r="AA59" s="75">
        <f>STOA!I59</f>
        <v>0</v>
      </c>
      <c r="AB59" s="75">
        <f>-STOA!O59</f>
        <v>-325</v>
      </c>
      <c r="AC59">
        <f t="shared" si="0"/>
        <v>12.61747711367866</v>
      </c>
      <c r="AD59">
        <f t="shared" si="1"/>
        <v>641.88830309768719</v>
      </c>
      <c r="AE59">
        <f>'IDT-1'!C59</f>
        <v>0</v>
      </c>
      <c r="AF59" s="24"/>
      <c r="AG59">
        <f t="shared" si="2"/>
        <v>641.88830309768719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-7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5.7158499999999997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629.30529015487241</v>
      </c>
      <c r="P60" s="36">
        <v>59.55</v>
      </c>
      <c r="Q60" s="36">
        <v>9.6012934518997586</v>
      </c>
      <c r="R60" s="38">
        <v>26.3</v>
      </c>
      <c r="S60" s="38">
        <v>0</v>
      </c>
      <c r="T60" s="37">
        <f>SUMPRODUCT(LTA!J60:AN60,LTA!J$101:AN$101,LTA!J$104:AN$104)</f>
        <v>216.77</v>
      </c>
      <c r="U60" s="37">
        <f>SUMPRODUCT(LTA!J60:AN60,LTA!J$102:AN$102,LTA!J$104:AN$104)</f>
        <v>68.02000000000001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-85</v>
      </c>
      <c r="AA60" s="75">
        <f>STOA!I60</f>
        <v>0</v>
      </c>
      <c r="AB60" s="75">
        <f>-STOA!O60</f>
        <v>-325</v>
      </c>
      <c r="AC60">
        <f t="shared" si="0"/>
        <v>12.605883439576587</v>
      </c>
      <c r="AD60">
        <f t="shared" si="1"/>
        <v>634.49428400074896</v>
      </c>
      <c r="AE60">
        <f>'IDT-1'!C60</f>
        <v>0</v>
      </c>
      <c r="AF60" s="24"/>
      <c r="AG60">
        <f t="shared" si="2"/>
        <v>634.49428400074896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5.7158499999999997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629.30529015487241</v>
      </c>
      <c r="P61" s="36">
        <v>55.70224868792895</v>
      </c>
      <c r="Q61" s="36">
        <v>9.6012934518997586</v>
      </c>
      <c r="R61" s="38">
        <v>26.3</v>
      </c>
      <c r="S61" s="38">
        <v>0</v>
      </c>
      <c r="T61" s="37">
        <f>SUMPRODUCT(LTA!J61:AN61,LTA!J$101:AN$101,LTA!J$104:AN$104)</f>
        <v>205.32</v>
      </c>
      <c r="U61" s="37">
        <f>SUMPRODUCT(LTA!J61:AN61,LTA!J$102:AN$102,LTA!J$104:AN$104)</f>
        <v>68.02000000000001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-65</v>
      </c>
      <c r="AA61" s="75">
        <f>STOA!I61</f>
        <v>0</v>
      </c>
      <c r="AB61" s="75">
        <f>-STOA!O61</f>
        <v>-325</v>
      </c>
      <c r="AC61">
        <f t="shared" si="0"/>
        <v>12.180891808184075</v>
      </c>
      <c r="AD61">
        <f t="shared" si="1"/>
        <v>654.62152432007053</v>
      </c>
      <c r="AE61">
        <f>'IDT-1'!C61</f>
        <v>0</v>
      </c>
      <c r="AF61" s="24"/>
      <c r="AG61">
        <f t="shared" si="2"/>
        <v>654.62152432007053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5.7158499999999997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613.71751795487251</v>
      </c>
      <c r="P62" s="36">
        <v>67.88</v>
      </c>
      <c r="Q62" s="36">
        <v>9.6012934518997586</v>
      </c>
      <c r="R62" s="38">
        <v>26.3</v>
      </c>
      <c r="S62" s="38">
        <v>0</v>
      </c>
      <c r="T62" s="37">
        <f>SUMPRODUCT(LTA!J62:AN62,LTA!J$101:AN$101,LTA!J$104:AN$104)</f>
        <v>195.17000000000002</v>
      </c>
      <c r="U62" s="37">
        <f>SUMPRODUCT(LTA!J62:AN62,LTA!J$102:AN$102,LTA!J$104:AN$104)</f>
        <v>68.02000000000001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-65</v>
      </c>
      <c r="AA62" s="75">
        <f>STOA!I62</f>
        <v>0</v>
      </c>
      <c r="AB62" s="75">
        <f>-STOA!O62</f>
        <v>-325</v>
      </c>
      <c r="AC62">
        <f t="shared" si="0"/>
        <v>12.066987632725471</v>
      </c>
      <c r="AD62">
        <f t="shared" si="1"/>
        <v>641.17540760760028</v>
      </c>
      <c r="AE62">
        <f>'IDT-1'!C62</f>
        <v>0</v>
      </c>
      <c r="AF62" s="24"/>
      <c r="AG62">
        <f t="shared" si="2"/>
        <v>641.17540760760028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5.7158499999999997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612.03874870198842</v>
      </c>
      <c r="P63" s="36">
        <v>67.88</v>
      </c>
      <c r="Q63" s="36">
        <v>9.6012934518997586</v>
      </c>
      <c r="R63" s="38">
        <v>26.3</v>
      </c>
      <c r="S63" s="38">
        <v>0</v>
      </c>
      <c r="T63" s="37">
        <f>SUMPRODUCT(LTA!J63:AN63,LTA!J$101:AN$101,LTA!J$104:AN$104)</f>
        <v>184.64</v>
      </c>
      <c r="U63" s="37">
        <f>SUMPRODUCT(LTA!J63:AN63,LTA!J$102:AN$102,LTA!J$104:AN$104)</f>
        <v>68.02000000000001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-50</v>
      </c>
      <c r="AA63" s="75">
        <f>STOA!I63</f>
        <v>0</v>
      </c>
      <c r="AB63" s="75">
        <f>-STOA!O63</f>
        <v>-325</v>
      </c>
      <c r="AC63">
        <f t="shared" si="0"/>
        <v>11.83736660512791</v>
      </c>
      <c r="AD63">
        <f t="shared" si="1"/>
        <v>644.19625938231366</v>
      </c>
      <c r="AE63">
        <f>'IDT-1'!C63</f>
        <v>0</v>
      </c>
      <c r="AF63" s="24"/>
      <c r="AG63">
        <f t="shared" si="2"/>
        <v>644.19625938231366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5.7158499999999997</v>
      </c>
      <c r="E64">
        <f>GT_NG!Q64</f>
        <v>8.5274180655475611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612.38946852921538</v>
      </c>
      <c r="P64" s="36">
        <v>67.88</v>
      </c>
      <c r="Q64" s="36">
        <v>9.6012934518997586</v>
      </c>
      <c r="R64" s="38">
        <v>26.3</v>
      </c>
      <c r="S64" s="38">
        <v>0</v>
      </c>
      <c r="T64" s="37">
        <f>SUMPRODUCT(LTA!J64:AN64,LTA!J$101:AN$101,LTA!J$104:AN$104)</f>
        <v>169.99</v>
      </c>
      <c r="U64" s="37">
        <f>SUMPRODUCT(LTA!J64:AN64,LTA!J$102:AN$102,LTA!J$104:AN$104)</f>
        <v>68.02000000000001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-45</v>
      </c>
      <c r="AA64" s="75">
        <f>STOA!I64</f>
        <v>0</v>
      </c>
      <c r="AB64" s="75">
        <f>-STOA!O64</f>
        <v>-325</v>
      </c>
      <c r="AC64">
        <f t="shared" si="0"/>
        <v>11.677265105837254</v>
      </c>
      <c r="AD64">
        <f t="shared" si="1"/>
        <v>635.33901437372208</v>
      </c>
      <c r="AE64">
        <f>'IDT-1'!C64</f>
        <v>0</v>
      </c>
      <c r="AF64" s="24"/>
      <c r="AG64">
        <f t="shared" si="2"/>
        <v>635.33901437372208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5.7158499999999997</v>
      </c>
      <c r="E65">
        <f>GT_NG!Q65</f>
        <v>8.5274180655475611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612.66921411483713</v>
      </c>
      <c r="P65" s="36">
        <v>67.88</v>
      </c>
      <c r="Q65" s="36">
        <v>9.6012934518997586</v>
      </c>
      <c r="R65" s="38">
        <v>26.3</v>
      </c>
      <c r="S65" s="38">
        <v>0</v>
      </c>
      <c r="T65" s="37">
        <f>SUMPRODUCT(LTA!J65:AN65,LTA!J$101:AN$101,LTA!J$104:AN$104)</f>
        <v>166.24</v>
      </c>
      <c r="U65" s="37">
        <f>SUMPRODUCT(LTA!J65:AN65,LTA!J$102:AN$102,LTA!J$104:AN$104)</f>
        <v>68.02000000000001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-35</v>
      </c>
      <c r="AA65" s="75">
        <f>STOA!I65</f>
        <v>0</v>
      </c>
      <c r="AB65" s="75">
        <f>-STOA!O65</f>
        <v>-325</v>
      </c>
      <c r="AC65">
        <f t="shared" si="0"/>
        <v>11.563403391507585</v>
      </c>
      <c r="AD65">
        <f t="shared" si="1"/>
        <v>641.98262167367352</v>
      </c>
      <c r="AE65">
        <f>'IDT-1'!C65</f>
        <v>0</v>
      </c>
      <c r="AF65" s="24"/>
      <c r="AG65">
        <f t="shared" si="2"/>
        <v>641.98262167367352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5.7158499999999997</v>
      </c>
      <c r="E66">
        <f>GT_NG!Q66</f>
        <v>8.5274180655475611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612.67021150195899</v>
      </c>
      <c r="P66" s="36">
        <v>67.88</v>
      </c>
      <c r="Q66" s="36">
        <v>9.6012934518997586</v>
      </c>
      <c r="R66" s="38">
        <v>26.3</v>
      </c>
      <c r="S66" s="38">
        <v>0</v>
      </c>
      <c r="T66" s="37">
        <f>SUMPRODUCT(LTA!J66:AN66,LTA!J$101:AN$101,LTA!J$104:AN$104)</f>
        <v>149.94</v>
      </c>
      <c r="U66" s="37">
        <f>SUMPRODUCT(LTA!J66:AN66,LTA!J$102:AN$102,LTA!J$104:AN$104)</f>
        <v>68.02000000000001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-30</v>
      </c>
      <c r="AA66" s="75">
        <f>STOA!I66</f>
        <v>0</v>
      </c>
      <c r="AB66" s="75">
        <f>-STOA!O66</f>
        <v>-325</v>
      </c>
      <c r="AC66">
        <f t="shared" si="0"/>
        <v>11.384135980934962</v>
      </c>
      <c r="AD66">
        <f t="shared" si="1"/>
        <v>630.86288647136791</v>
      </c>
      <c r="AE66">
        <f>'IDT-1'!C66</f>
        <v>0</v>
      </c>
      <c r="AF66" s="24"/>
      <c r="AG66">
        <f t="shared" si="2"/>
        <v>630.86288647136791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5.7158499999999997</v>
      </c>
      <c r="E67">
        <f>GT_NG!Q67</f>
        <v>8.5274180655475611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625.38454984203372</v>
      </c>
      <c r="P67" s="36">
        <v>67.88</v>
      </c>
      <c r="Q67" s="36">
        <v>9.6012934518997586</v>
      </c>
      <c r="R67" s="38">
        <v>22.61</v>
      </c>
      <c r="S67" s="38">
        <v>0</v>
      </c>
      <c r="T67" s="37">
        <f>SUMPRODUCT(LTA!J67:AN67,LTA!J$101:AN$101,LTA!J$104:AN$104)</f>
        <v>152.19999999999999</v>
      </c>
      <c r="U67" s="37">
        <f>SUMPRODUCT(LTA!J67:AN67,LTA!J$102:AN$102,LTA!J$104:AN$104)</f>
        <v>87.23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-42</v>
      </c>
      <c r="AA67" s="75">
        <f>STOA!I67</f>
        <v>0</v>
      </c>
      <c r="AB67" s="75">
        <f>-STOA!O67</f>
        <v>-325</v>
      </c>
      <c r="AC67">
        <f t="shared" si="0"/>
        <v>11.736379420453927</v>
      </c>
      <c r="AD67">
        <f t="shared" si="1"/>
        <v>648.34273193902709</v>
      </c>
      <c r="AE67">
        <f>'IDT-1'!C67</f>
        <v>0</v>
      </c>
      <c r="AF67" s="24"/>
      <c r="AG67">
        <f t="shared" si="2"/>
        <v>648.34273193902709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5.7158499999999997</v>
      </c>
      <c r="E68">
        <f>GT_NG!Q68</f>
        <v>8.5274180655475611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46.74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625.3848113916772</v>
      </c>
      <c r="P68" s="36">
        <v>67.88</v>
      </c>
      <c r="Q68" s="36">
        <v>9.6012934518997586</v>
      </c>
      <c r="R68" s="38">
        <v>13.49</v>
      </c>
      <c r="S68" s="38">
        <v>0</v>
      </c>
      <c r="T68" s="37">
        <f>SUMPRODUCT(LTA!J68:AN68,LTA!J$101:AN$101,LTA!J$104:AN$104)</f>
        <v>132.74</v>
      </c>
      <c r="U68" s="37">
        <f>SUMPRODUCT(LTA!J68:AN68,LTA!J$102:AN$102,LTA!J$104:AN$104)</f>
        <v>96.83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-22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11.397530462973153</v>
      </c>
      <c r="AD68">
        <f t="shared" ref="AD68:AD98" si="4">SUM(B68:AB68,AI68:AT68)-AC68</f>
        <v>648.51184244615149</v>
      </c>
      <c r="AE68">
        <f>'IDT-1'!C68</f>
        <v>0</v>
      </c>
      <c r="AF68" s="24"/>
      <c r="AG68">
        <f t="shared" ref="AG68:AG98" si="5">SUM(AD68:AF68)</f>
        <v>648.51184244615149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5.7158499999999997</v>
      </c>
      <c r="E69">
        <f>GT_NG!Q69</f>
        <v>8.5274180655475611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46.74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629.95382357120627</v>
      </c>
      <c r="P69" s="36">
        <v>67.88</v>
      </c>
      <c r="Q69" s="36">
        <v>9.6012934518997586</v>
      </c>
      <c r="R69" s="38">
        <v>4.3426560587515306</v>
      </c>
      <c r="S69" s="38">
        <v>0</v>
      </c>
      <c r="T69" s="37">
        <f>SUMPRODUCT(LTA!J69:AN69,LTA!J$101:AN$101,LTA!J$104:AN$104)</f>
        <v>102.1</v>
      </c>
      <c r="U69" s="37">
        <f>SUMPRODUCT(LTA!J69:AN69,LTA!J$102:AN$102,LTA!J$104:AN$104)</f>
        <v>125.59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</v>
      </c>
      <c r="AA69" s="75">
        <f>STOA!I69</f>
        <v>0</v>
      </c>
      <c r="AB69" s="75">
        <f>-STOA!O69</f>
        <v>-325</v>
      </c>
      <c r="AC69">
        <f t="shared" si="3"/>
        <v>11.529645946122271</v>
      </c>
      <c r="AD69">
        <f t="shared" si="4"/>
        <v>619.92139520128296</v>
      </c>
      <c r="AE69">
        <f>'IDT-1'!C69</f>
        <v>0</v>
      </c>
      <c r="AF69" s="24"/>
      <c r="AG69">
        <f t="shared" si="5"/>
        <v>619.92139520128296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-38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5.7158499999999997</v>
      </c>
      <c r="E70">
        <f>GT_NG!Q70</f>
        <v>8.5274180655475611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741.41237657586203</v>
      </c>
      <c r="P70" s="36">
        <v>67.88</v>
      </c>
      <c r="Q70" s="36">
        <v>22.002539829138765</v>
      </c>
      <c r="R70" s="38">
        <v>0.71734317343173437</v>
      </c>
      <c r="S70" s="38">
        <v>0</v>
      </c>
      <c r="T70" s="37">
        <f>SUMPRODUCT(LTA!J70:AN70,LTA!J$101:AN$101,LTA!J$104:AN$104)</f>
        <v>84.17</v>
      </c>
      <c r="U70" s="37">
        <f>SUMPRODUCT(LTA!J70:AN70,LTA!J$102:AN$102,LTA!J$104:AN$104)</f>
        <v>125.76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-55</v>
      </c>
      <c r="AA70" s="75">
        <f>STOA!I70</f>
        <v>0</v>
      </c>
      <c r="AB70" s="75">
        <f>-STOA!O70</f>
        <v>-325</v>
      </c>
      <c r="AC70">
        <f t="shared" si="3"/>
        <v>13.121277512483735</v>
      </c>
      <c r="AD70">
        <f t="shared" si="4"/>
        <v>631.06425013149635</v>
      </c>
      <c r="AE70">
        <f>'IDT-1'!C70</f>
        <v>0</v>
      </c>
      <c r="AF70" s="24"/>
      <c r="AG70">
        <f t="shared" si="5"/>
        <v>631.06425013149635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-77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5.7158499999999997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54.999033434383371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747.71618358317562</v>
      </c>
      <c r="P71" s="36">
        <v>67.88</v>
      </c>
      <c r="Q71" s="36">
        <v>22.002539829138765</v>
      </c>
      <c r="R71" s="38">
        <v>0</v>
      </c>
      <c r="S71" s="38">
        <v>0</v>
      </c>
      <c r="T71" s="37">
        <f>SUMPRODUCT(LTA!J71:AN71,LTA!J$101:AN$101,LTA!J$104:AN$104)</f>
        <v>71.97</v>
      </c>
      <c r="U71" s="37">
        <f>SUMPRODUCT(LTA!J71:AN71,LTA!J$102:AN$102,LTA!J$104:AN$104)</f>
        <v>125.14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12.814132538266493</v>
      </c>
      <c r="AD71">
        <f t="shared" si="4"/>
        <v>673.13689237397898</v>
      </c>
      <c r="AE71">
        <f>'IDT-1'!C71</f>
        <v>-15</v>
      </c>
      <c r="AF71" s="24"/>
      <c r="AG71">
        <f t="shared" si="5"/>
        <v>658.13689237397898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-93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5.7158499999999997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54.999033434383371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757.74078675494695</v>
      </c>
      <c r="P72" s="36">
        <v>67.88</v>
      </c>
      <c r="Q72" s="36">
        <v>22.002539829138765</v>
      </c>
      <c r="R72" s="38">
        <v>0</v>
      </c>
      <c r="S72" s="38">
        <v>0</v>
      </c>
      <c r="T72" s="37">
        <f>SUMPRODUCT(LTA!J72:AN72,LTA!J$101:AN$101,LTA!J$104:AN$104)</f>
        <v>58.83</v>
      </c>
      <c r="U72" s="37">
        <f>SUMPRODUCT(LTA!J72:AN72,LTA!J$102:AN$102,LTA!J$104:AN$104)</f>
        <v>124.52000000000001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12.689572469935593</v>
      </c>
      <c r="AD72">
        <f t="shared" si="4"/>
        <v>680.5260556140812</v>
      </c>
      <c r="AE72">
        <f>'IDT-1'!C72</f>
        <v>0</v>
      </c>
      <c r="AF72" s="24"/>
      <c r="AG72">
        <f t="shared" si="5"/>
        <v>680.5260556140812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-82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5.7158499999999997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54.787819303482586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774.16782142177772</v>
      </c>
      <c r="P73" s="36">
        <v>67.88</v>
      </c>
      <c r="Q73" s="36">
        <v>22.002539829138765</v>
      </c>
      <c r="R73" s="38">
        <v>0</v>
      </c>
      <c r="S73" s="38">
        <v>0</v>
      </c>
      <c r="T73" s="37">
        <f>SUMPRODUCT(LTA!J73:AN73,LTA!J$101:AN$101,LTA!J$104:AN$104)</f>
        <v>53.05</v>
      </c>
      <c r="U73" s="37">
        <f>SUMPRODUCT(LTA!J73:AN73,LTA!J$102:AN$102,LTA!J$104:AN$104)</f>
        <v>123.67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12.617612523389399</v>
      </c>
      <c r="AD73">
        <f t="shared" si="4"/>
        <v>708.18383609655712</v>
      </c>
      <c r="AE73">
        <f>'IDT-1'!C73</f>
        <v>0</v>
      </c>
      <c r="AF73" s="24"/>
      <c r="AG73">
        <f t="shared" si="5"/>
        <v>708.18383609655712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-64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5.7158499999999997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54.787819303482586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800.02360864387697</v>
      </c>
      <c r="P74" s="36">
        <v>67.88</v>
      </c>
      <c r="Q74" s="36">
        <v>22.002539829138765</v>
      </c>
      <c r="R74" s="38">
        <v>0</v>
      </c>
      <c r="S74" s="38">
        <v>0</v>
      </c>
      <c r="T74" s="37">
        <f>SUMPRODUCT(LTA!J74:AN74,LTA!J$101:AN$101,LTA!J$104:AN$104)</f>
        <v>49.75</v>
      </c>
      <c r="U74" s="37">
        <f>SUMPRODUCT(LTA!J74:AN74,LTA!J$102:AN$102,LTA!J$104:AN$104)</f>
        <v>122.87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12.851188082404366</v>
      </c>
      <c r="AD74">
        <f t="shared" si="4"/>
        <v>723.70604775964148</v>
      </c>
      <c r="AE74">
        <f>'IDT-1'!C74</f>
        <v>0</v>
      </c>
      <c r="AF74" s="24"/>
      <c r="AG74">
        <f t="shared" si="5"/>
        <v>723.70604775964148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-70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5.7158499999999997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54.787819303482586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810.97607419579356</v>
      </c>
      <c r="P75" s="36">
        <v>67.88</v>
      </c>
      <c r="Q75" s="36">
        <v>22.002539829138765</v>
      </c>
      <c r="R75" s="38">
        <v>0</v>
      </c>
      <c r="S75" s="38">
        <v>0</v>
      </c>
      <c r="T75" s="37">
        <f>SUMPRODUCT(LTA!J75:AN75,LTA!J$101:AN$101,LTA!J$104:AN$104)</f>
        <v>48.94</v>
      </c>
      <c r="U75" s="37">
        <f>SUMPRODUCT(LTA!J75:AN75,LTA!J$102:AN$102,LTA!J$104:AN$104)</f>
        <v>122.75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12.910539434973714</v>
      </c>
      <c r="AD75">
        <f t="shared" si="4"/>
        <v>736.7377470908832</v>
      </c>
      <c r="AE75">
        <f>'IDT-1'!C75</f>
        <v>0</v>
      </c>
      <c r="AF75" s="24"/>
      <c r="AG75">
        <f t="shared" si="5"/>
        <v>736.7377470908832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-67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5.9724799999999991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54.787819303482586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829.75579221690259</v>
      </c>
      <c r="P76" s="36">
        <v>67.88</v>
      </c>
      <c r="Q76" s="36">
        <v>22.002539829138765</v>
      </c>
      <c r="R76" s="38">
        <v>0</v>
      </c>
      <c r="S76" s="38">
        <v>0</v>
      </c>
      <c r="T76" s="37">
        <f>SUMPRODUCT(LTA!J76:AN76,LTA!J$101:AN$101,LTA!J$104:AN$104)</f>
        <v>48.31</v>
      </c>
      <c r="U76" s="37">
        <f>SUMPRODUCT(LTA!J76:AN76,LTA!J$102:AN$102,LTA!J$104:AN$104)</f>
        <v>122.60000000000001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13.284142859198143</v>
      </c>
      <c r="AD76">
        <f t="shared" si="4"/>
        <v>728.62049168776764</v>
      </c>
      <c r="AE76">
        <f>'IDT-1'!C76</f>
        <v>0</v>
      </c>
      <c r="AF76" s="24"/>
      <c r="AG76">
        <f t="shared" si="5"/>
        <v>728.62049168776764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-93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5.9724799999999991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54.787819303482586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829.15771418609518</v>
      </c>
      <c r="P77" s="36">
        <v>67.88</v>
      </c>
      <c r="Q77" s="36">
        <v>22.002539829138765</v>
      </c>
      <c r="R77" s="38">
        <v>0</v>
      </c>
      <c r="S77" s="38">
        <v>0</v>
      </c>
      <c r="T77" s="37">
        <f>SUMPRODUCT(LTA!J77:AN77,LTA!J$101:AN$101,LTA!J$104:AN$104)</f>
        <v>53.43</v>
      </c>
      <c r="U77" s="37">
        <f>SUMPRODUCT(LTA!J77:AN77,LTA!J$102:AN$102,LTA!J$104:AN$104)</f>
        <v>126.99000000000001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13.418301107813585</v>
      </c>
      <c r="AD77">
        <f t="shared" si="4"/>
        <v>730.39825540834488</v>
      </c>
      <c r="AE77">
        <f>'IDT-1'!C77</f>
        <v>-10</v>
      </c>
      <c r="AF77" s="24"/>
      <c r="AG77">
        <f t="shared" si="5"/>
        <v>720.39825540834488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5.9724799999999991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54.787819303482586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827.26339437553554</v>
      </c>
      <c r="P78" s="36">
        <v>67.88</v>
      </c>
      <c r="Q78" s="36">
        <v>22.002539829138765</v>
      </c>
      <c r="R78" s="38">
        <v>0</v>
      </c>
      <c r="S78" s="38">
        <v>0</v>
      </c>
      <c r="T78" s="37">
        <f>SUMPRODUCT(LTA!J78:AN78,LTA!J$101:AN$101,LTA!J$104:AN$104)</f>
        <v>53.1</v>
      </c>
      <c r="U78" s="37">
        <f>SUMPRODUCT(LTA!J78:AN78,LTA!J$102:AN$102,LTA!J$104:AN$104)</f>
        <v>126.68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13.380070505955105</v>
      </c>
      <c r="AD78">
        <f t="shared" si="4"/>
        <v>729.90216619964383</v>
      </c>
      <c r="AE78">
        <f>'IDT-1'!C78</f>
        <v>-20</v>
      </c>
      <c r="AF78" s="24"/>
      <c r="AG78">
        <f t="shared" si="5"/>
        <v>709.90216619964383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-98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5.9724799999999991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44.999256873916273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822.64310205553545</v>
      </c>
      <c r="P79" s="36">
        <v>67.88</v>
      </c>
      <c r="Q79" s="36">
        <v>22.002539829138765</v>
      </c>
      <c r="R79" s="38">
        <v>0</v>
      </c>
      <c r="S79" s="38">
        <v>0</v>
      </c>
      <c r="T79" s="37">
        <f>SUMPRODUCT(LTA!J79:AN79,LTA!J$101:AN$101,LTA!J$104:AN$104)</f>
        <v>60.56</v>
      </c>
      <c r="U79" s="37">
        <f>SUMPRODUCT(LTA!J79:AN79,LTA!J$102:AN$102,LTA!J$104:AN$104)</f>
        <v>126.29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-25</v>
      </c>
      <c r="AA79" s="75">
        <f>STOA!I79</f>
        <v>0</v>
      </c>
      <c r="AB79" s="75">
        <f>-STOA!O79</f>
        <v>-325</v>
      </c>
      <c r="AC79">
        <f t="shared" si="3"/>
        <v>13.530203069180974</v>
      </c>
      <c r="AD79">
        <f t="shared" si="4"/>
        <v>697.41317888685148</v>
      </c>
      <c r="AE79">
        <f>'IDT-1'!C79</f>
        <v>0</v>
      </c>
      <c r="AF79" s="24"/>
      <c r="AG79">
        <f t="shared" si="5"/>
        <v>697.41317888685148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-98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6.1357899999999992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44.999256873916273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783.44774636997215</v>
      </c>
      <c r="P80" s="36">
        <v>67.88</v>
      </c>
      <c r="Q80" s="36">
        <v>22.002539829138765</v>
      </c>
      <c r="R80" s="38">
        <v>0</v>
      </c>
      <c r="S80" s="38">
        <v>0</v>
      </c>
      <c r="T80" s="37">
        <f>SUMPRODUCT(LTA!J80:AN80,LTA!J$101:AN$101,LTA!J$104:AN$104)</f>
        <v>61.83</v>
      </c>
      <c r="U80" s="37">
        <f>SUMPRODUCT(LTA!J80:AN80,LTA!J$102:AN$102,LTA!J$104:AN$104)</f>
        <v>126.23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12.958363153675572</v>
      </c>
      <c r="AD80">
        <f t="shared" si="4"/>
        <v>690.16297311679375</v>
      </c>
      <c r="AE80">
        <f>'IDT-1'!C80</f>
        <v>0</v>
      </c>
      <c r="AF80" s="24"/>
      <c r="AG80">
        <f t="shared" si="5"/>
        <v>690.16297311679375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-93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6.1357899999999992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761.15946416652537</v>
      </c>
      <c r="P81" s="36">
        <v>67.88</v>
      </c>
      <c r="Q81" s="36">
        <v>22.002539829138765</v>
      </c>
      <c r="R81" s="38">
        <v>0</v>
      </c>
      <c r="S81" s="38">
        <v>0</v>
      </c>
      <c r="T81" s="37">
        <f>SUMPRODUCT(LTA!J81:AN81,LTA!J$101:AN$101,LTA!J$104:AN$104)</f>
        <v>62.08</v>
      </c>
      <c r="U81" s="37">
        <f>SUMPRODUCT(LTA!J81:AN81,LTA!J$102:AN$102,LTA!J$104:AN$104)</f>
        <v>125.83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12.812243614050166</v>
      </c>
      <c r="AD81">
        <f t="shared" si="4"/>
        <v>662.8715535790559</v>
      </c>
      <c r="AE81">
        <f>'IDT-1'!C81</f>
        <v>0</v>
      </c>
      <c r="AF81" s="24"/>
      <c r="AG81">
        <f t="shared" si="5"/>
        <v>662.8715535790559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-98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6.1357899999999992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754.11023272062869</v>
      </c>
      <c r="P82" s="36">
        <v>67.88</v>
      </c>
      <c r="Q82" s="36">
        <v>22.002539829138765</v>
      </c>
      <c r="R82" s="38">
        <v>0</v>
      </c>
      <c r="S82" s="38">
        <v>0</v>
      </c>
      <c r="T82" s="37">
        <f>SUMPRODUCT(LTA!J82:AN82,LTA!J$101:AN$101,LTA!J$104:AN$104)</f>
        <v>62.75</v>
      </c>
      <c r="U82" s="37">
        <f>SUMPRODUCT(LTA!J82:AN82,LTA!J$102:AN$102,LTA!J$104:AN$104)</f>
        <v>125.54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</v>
      </c>
      <c r="AA82" s="75">
        <f>STOA!I82</f>
        <v>0</v>
      </c>
      <c r="AB82" s="75">
        <f>-STOA!O82</f>
        <v>-325</v>
      </c>
      <c r="AC82">
        <f t="shared" si="3"/>
        <v>12.781635543079302</v>
      </c>
      <c r="AD82">
        <f t="shared" si="4"/>
        <v>653.23293020413007</v>
      </c>
      <c r="AE82">
        <f>'IDT-1'!C82</f>
        <v>0</v>
      </c>
      <c r="AF82" s="24"/>
      <c r="AG82">
        <f t="shared" si="5"/>
        <v>653.23293020413007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-91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6.1357899999999992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44.997956124812632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722.0200108513028</v>
      </c>
      <c r="P83" s="36">
        <v>67.88</v>
      </c>
      <c r="Q83" s="36">
        <v>22.002539829138765</v>
      </c>
      <c r="R83" s="38">
        <v>0</v>
      </c>
      <c r="S83" s="38">
        <v>0</v>
      </c>
      <c r="T83" s="37">
        <f>SUMPRODUCT(LTA!J83:AN83,LTA!J$101:AN$101,LTA!J$104:AN$104)</f>
        <v>57.54</v>
      </c>
      <c r="U83" s="37">
        <f>SUMPRODUCT(LTA!J83:AN83,LTA!J$102:AN$102,LTA!J$104:AN$104)</f>
        <v>125.36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-145</v>
      </c>
      <c r="AA83" s="75">
        <f>STOA!I83</f>
        <v>0</v>
      </c>
      <c r="AB83" s="75">
        <f>-STOA!O83</f>
        <v>-225</v>
      </c>
      <c r="AC83">
        <f t="shared" si="3"/>
        <v>12.322774829502274</v>
      </c>
      <c r="AD83">
        <f t="shared" si="4"/>
        <v>633.20952517319381</v>
      </c>
      <c r="AE83">
        <f>'IDT-1'!C83</f>
        <v>0</v>
      </c>
      <c r="AF83" s="24"/>
      <c r="AG83">
        <f t="shared" si="5"/>
        <v>633.20952517319381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-39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6.1357899999999992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44.997956124812632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624.86542965278477</v>
      </c>
      <c r="P84" s="36">
        <v>67.88</v>
      </c>
      <c r="Q84" s="36">
        <v>22.002539829138765</v>
      </c>
      <c r="R84" s="38">
        <v>0</v>
      </c>
      <c r="S84" s="38">
        <v>0</v>
      </c>
      <c r="T84" s="37">
        <f>SUMPRODUCT(LTA!J84:AN84,LTA!J$101:AN$101,LTA!J$104:AN$104)</f>
        <v>56.88</v>
      </c>
      <c r="U84" s="37">
        <f>SUMPRODUCT(LTA!J84:AN84,LTA!J$102:AN$102,LTA!J$104:AN$104)</f>
        <v>124.86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-64</v>
      </c>
      <c r="AA84" s="75">
        <f>STOA!I84</f>
        <v>0</v>
      </c>
      <c r="AB84" s="75">
        <f>-STOA!O84</f>
        <v>-225</v>
      </c>
      <c r="AC84">
        <f t="shared" si="3"/>
        <v>10.751470467644484</v>
      </c>
      <c r="AD84">
        <f t="shared" si="4"/>
        <v>624.46624833653368</v>
      </c>
      <c r="AE84">
        <f>'IDT-1'!C84</f>
        <v>0</v>
      </c>
      <c r="AF84" s="24"/>
      <c r="AG84">
        <f t="shared" si="5"/>
        <v>624.46624833653368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6.1357899999999992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621.78361108348122</v>
      </c>
      <c r="P85" s="36">
        <v>67.88</v>
      </c>
      <c r="Q85" s="36">
        <v>10.418336260577998</v>
      </c>
      <c r="R85" s="38">
        <v>0</v>
      </c>
      <c r="S85" s="38">
        <v>0</v>
      </c>
      <c r="T85" s="37">
        <f>SUMPRODUCT(LTA!J85:AN85,LTA!J$101:AN$101,LTA!J$104:AN$104)</f>
        <v>56.22</v>
      </c>
      <c r="U85" s="37">
        <f>SUMPRODUCT(LTA!J85:AN85,LTA!J$102:AN$102,LTA!J$104:AN$104)</f>
        <v>124.28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-62</v>
      </c>
      <c r="AA85" s="75">
        <f>STOA!I85</f>
        <v>0</v>
      </c>
      <c r="AB85" s="75">
        <f>-STOA!O85</f>
        <v>-225</v>
      </c>
      <c r="AC85">
        <f t="shared" si="3"/>
        <v>10.557777472989111</v>
      </c>
      <c r="AD85">
        <f t="shared" si="4"/>
        <v>621.68596306851225</v>
      </c>
      <c r="AE85">
        <f>'IDT-1'!C85</f>
        <v>-5</v>
      </c>
      <c r="AF85" s="24"/>
      <c r="AG85">
        <f t="shared" si="5"/>
        <v>616.68596306851225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-24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6.1357899999999992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621.22419940374812</v>
      </c>
      <c r="P86" s="36">
        <v>67.88</v>
      </c>
      <c r="Q86" s="36">
        <v>9.601735044279776</v>
      </c>
      <c r="R86" s="38">
        <v>0</v>
      </c>
      <c r="S86" s="38">
        <v>0</v>
      </c>
      <c r="T86" s="37">
        <f>SUMPRODUCT(LTA!J86:AN86,LTA!J$101:AN$101,LTA!J$104:AN$104)</f>
        <v>55.54</v>
      </c>
      <c r="U86" s="37">
        <f>SUMPRODUCT(LTA!J86:AN86,LTA!J$102:AN$102,LTA!J$104:AN$104)</f>
        <v>124.14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-62</v>
      </c>
      <c r="AA86" s="75">
        <f>STOA!I86</f>
        <v>0</v>
      </c>
      <c r="AB86" s="75">
        <f>-STOA!O86</f>
        <v>-225</v>
      </c>
      <c r="AC86">
        <f t="shared" si="3"/>
        <v>10.522388649212669</v>
      </c>
      <c r="AD86">
        <f t="shared" si="4"/>
        <v>621.52533899625723</v>
      </c>
      <c r="AE86">
        <f>'IDT-1'!C86</f>
        <v>-20</v>
      </c>
      <c r="AF86" s="24"/>
      <c r="AG86">
        <f t="shared" si="5"/>
        <v>601.52533899625723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-22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6.1357899999999992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617.14853373375058</v>
      </c>
      <c r="P87" s="36">
        <v>43.219999999999992</v>
      </c>
      <c r="Q87" s="36">
        <v>9.601735044279776</v>
      </c>
      <c r="R87" s="38">
        <v>0</v>
      </c>
      <c r="S87" s="38">
        <v>0</v>
      </c>
      <c r="T87" s="37">
        <f>SUMPRODUCT(LTA!J87:AN87,LTA!J$101:AN$101,LTA!J$104:AN$104)</f>
        <v>50.2</v>
      </c>
      <c r="U87" s="37">
        <f>SUMPRODUCT(LTA!J87:AN87,LTA!J$102:AN$102,LTA!J$104:AN$104)</f>
        <v>95.3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9.4742481738778999</v>
      </c>
      <c r="AD87">
        <f t="shared" si="4"/>
        <v>622.32006323449116</v>
      </c>
      <c r="AE87">
        <f>'IDT-1'!C87</f>
        <v>-40</v>
      </c>
      <c r="AF87" s="24"/>
      <c r="AG87">
        <f t="shared" si="5"/>
        <v>582.32006323449116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-22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6.1357899999999992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613.72369839406088</v>
      </c>
      <c r="P88" s="36">
        <v>43.219999999999992</v>
      </c>
      <c r="Q88" s="36">
        <v>9.601735044279776</v>
      </c>
      <c r="R88" s="38">
        <v>0</v>
      </c>
      <c r="S88" s="38">
        <v>0</v>
      </c>
      <c r="T88" s="37">
        <f>SUMPRODUCT(LTA!J88:AN88,LTA!J$101:AN$101,LTA!J$104:AN$104)</f>
        <v>49.54</v>
      </c>
      <c r="U88" s="37">
        <f>SUMPRODUCT(LTA!J88:AN88,LTA!J$102:AN$102,LTA!J$104:AN$104)</f>
        <v>72.09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9.0586060870769458</v>
      </c>
      <c r="AD88">
        <f t="shared" si="4"/>
        <v>617.44086998160242</v>
      </c>
      <c r="AE88">
        <f>'IDT-1'!C88</f>
        <v>-55</v>
      </c>
      <c r="AF88" s="24"/>
      <c r="AG88">
        <f t="shared" si="5"/>
        <v>562.44086998160242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6.1357899999999992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619.27345162492168</v>
      </c>
      <c r="P89" s="36">
        <v>43.219999999999992</v>
      </c>
      <c r="Q89" s="36">
        <v>9.601735044279776</v>
      </c>
      <c r="R89" s="38">
        <v>0</v>
      </c>
      <c r="S89" s="38">
        <v>0</v>
      </c>
      <c r="T89" s="37">
        <f>SUMPRODUCT(LTA!J89:AN89,LTA!J$101:AN$101,LTA!J$104:AN$104)</f>
        <v>48.89</v>
      </c>
      <c r="U89" s="37">
        <f>SUMPRODUCT(LTA!J89:AN89,LTA!J$102:AN$102,LTA!J$104:AN$104)</f>
        <v>72.73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9.1051400142161771</v>
      </c>
      <c r="AD89">
        <f t="shared" si="4"/>
        <v>622.93408928532392</v>
      </c>
      <c r="AE89">
        <f>'IDT-1'!C89</f>
        <v>-60</v>
      </c>
      <c r="AF89" s="24"/>
      <c r="AG89">
        <f t="shared" si="5"/>
        <v>562.93408928532392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6.1357899999999992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616.19354941246581</v>
      </c>
      <c r="P90" s="36">
        <v>38.419999999999995</v>
      </c>
      <c r="Q90" s="36">
        <v>9.601735044279776</v>
      </c>
      <c r="R90" s="38">
        <v>0</v>
      </c>
      <c r="S90" s="38">
        <v>0</v>
      </c>
      <c r="T90" s="37">
        <f>SUMPRODUCT(LTA!J90:AN90,LTA!J$101:AN$101,LTA!J$104:AN$104)</f>
        <v>48.11</v>
      </c>
      <c r="U90" s="37">
        <f>SUMPRODUCT(LTA!J90:AN90,LTA!J$102:AN$102,LTA!J$104:AN$104)</f>
        <v>73.490000000000009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-30</v>
      </c>
      <c r="AA90" s="75">
        <f>STOA!I90</f>
        <v>0</v>
      </c>
      <c r="AB90" s="75">
        <f>-STOA!O90</f>
        <v>-225</v>
      </c>
      <c r="AC90">
        <f t="shared" si="3"/>
        <v>9.292915567378218</v>
      </c>
      <c r="AD90">
        <f t="shared" si="4"/>
        <v>584.84641151970595</v>
      </c>
      <c r="AE90">
        <f>'IDT-1'!C90</f>
        <v>-39</v>
      </c>
      <c r="AF90" s="24"/>
      <c r="AG90">
        <f t="shared" si="5"/>
        <v>545.84641151970595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6.1357899999999992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583.00584945221681</v>
      </c>
      <c r="P91" s="36">
        <v>33.611489738930011</v>
      </c>
      <c r="Q91" s="36">
        <v>9.601735044279776</v>
      </c>
      <c r="R91" s="38">
        <v>0</v>
      </c>
      <c r="S91" s="38">
        <v>0</v>
      </c>
      <c r="T91" s="37">
        <f>SUMPRODUCT(LTA!J91:AN91,LTA!J$101:AN$101,LTA!J$104:AN$104)</f>
        <v>47.51</v>
      </c>
      <c r="U91" s="37">
        <f>SUMPRODUCT(LTA!J91:AN91,LTA!J$102:AN$102,LTA!J$104:AN$104)</f>
        <v>71.75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-284.64999999999998</v>
      </c>
      <c r="AC91">
        <f t="shared" si="3"/>
        <v>9.2052612280620991</v>
      </c>
      <c r="AD91">
        <f t="shared" si="4"/>
        <v>514.94785563770313</v>
      </c>
      <c r="AE91">
        <f>'IDT-1'!C91</f>
        <v>0</v>
      </c>
      <c r="AF91" s="24"/>
      <c r="AG91">
        <f t="shared" si="5"/>
        <v>514.94785563770313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6.1357899999999992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578.98575000942651</v>
      </c>
      <c r="P92" s="36">
        <v>33.611489738930011</v>
      </c>
      <c r="Q92" s="36">
        <v>9.601735044279776</v>
      </c>
      <c r="R92" s="38">
        <v>0</v>
      </c>
      <c r="S92" s="38">
        <v>0</v>
      </c>
      <c r="T92" s="37">
        <f>SUMPRODUCT(LTA!J92:AN92,LTA!J$101:AN$101,LTA!J$104:AN$104)</f>
        <v>47.34</v>
      </c>
      <c r="U92" s="37">
        <f>SUMPRODUCT(LTA!J92:AN92,LTA!J$102:AN$102,LTA!J$104:AN$104)</f>
        <v>70.930000000000007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-10</v>
      </c>
      <c r="AA92" s="75">
        <f>STOA!I92</f>
        <v>0</v>
      </c>
      <c r="AB92" s="75">
        <f>-STOA!O92</f>
        <v>-284.64999999999998</v>
      </c>
      <c r="AC92">
        <f t="shared" si="3"/>
        <v>9.2478879699915524</v>
      </c>
      <c r="AD92">
        <f t="shared" si="4"/>
        <v>499.8951294529835</v>
      </c>
      <c r="AE92">
        <f>'IDT-1'!C92</f>
        <v>0</v>
      </c>
      <c r="AF92" s="24"/>
      <c r="AG92">
        <f t="shared" si="5"/>
        <v>499.8951294529835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6.1357899999999992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598.63693818297168</v>
      </c>
      <c r="P93" s="36">
        <v>33.611489738930011</v>
      </c>
      <c r="Q93" s="36">
        <v>9.601735044279776</v>
      </c>
      <c r="R93" s="38">
        <v>0</v>
      </c>
      <c r="S93" s="38">
        <v>0</v>
      </c>
      <c r="T93" s="37">
        <f>SUMPRODUCT(LTA!J93:AN93,LTA!J$101:AN$101,LTA!J$104:AN$104)</f>
        <v>55.34</v>
      </c>
      <c r="U93" s="37">
        <f>SUMPRODUCT(LTA!J93:AN93,LTA!J$102:AN$102,LTA!J$104:AN$104)</f>
        <v>70.58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-14.79</v>
      </c>
      <c r="AA93" s="75">
        <f>STOA!I93</f>
        <v>0</v>
      </c>
      <c r="AB93" s="75">
        <f>-STOA!O93</f>
        <v>-284.64999999999998</v>
      </c>
      <c r="AC93">
        <f t="shared" si="3"/>
        <v>9.5177947961515503</v>
      </c>
      <c r="AD93">
        <f t="shared" si="4"/>
        <v>522.13641080036871</v>
      </c>
      <c r="AE93">
        <f>'IDT-1'!C93</f>
        <v>-30</v>
      </c>
      <c r="AF93" s="24"/>
      <c r="AG93">
        <f t="shared" si="5"/>
        <v>492.13641080036871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6.1357899999999992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603.28667663887836</v>
      </c>
      <c r="P94" s="36">
        <v>33.611489738930011</v>
      </c>
      <c r="Q94" s="36">
        <v>9.601735044279776</v>
      </c>
      <c r="R94" s="38">
        <v>0</v>
      </c>
      <c r="S94" s="38">
        <v>0</v>
      </c>
      <c r="T94" s="37">
        <f>SUMPRODUCT(LTA!J94:AN94,LTA!J$101:AN$101,LTA!J$104:AN$104)</f>
        <v>54.38</v>
      </c>
      <c r="U94" s="37">
        <f>SUMPRODUCT(LTA!J94:AN94,LTA!J$102:AN$102,LTA!J$104:AN$104)</f>
        <v>70.45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-284.64999999999998</v>
      </c>
      <c r="AC94">
        <f t="shared" si="3"/>
        <v>9.4224081764300571</v>
      </c>
      <c r="AD94">
        <f t="shared" si="4"/>
        <v>540.58153587599679</v>
      </c>
      <c r="AE94">
        <f>'IDT-1'!C94</f>
        <v>-85</v>
      </c>
      <c r="AF94" s="24"/>
      <c r="AG94">
        <f t="shared" si="5"/>
        <v>455.58153587599679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6.1357899999999992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578.98575000942651</v>
      </c>
      <c r="P95" s="36">
        <v>33.61</v>
      </c>
      <c r="Q95" s="36">
        <v>9.601735044279776</v>
      </c>
      <c r="R95" s="38">
        <v>0</v>
      </c>
      <c r="S95" s="38">
        <v>0</v>
      </c>
      <c r="T95" s="37">
        <f>SUMPRODUCT(LTA!J95:AN95,LTA!J$101:AN$101,LTA!J$104:AN$104)</f>
        <v>53.42</v>
      </c>
      <c r="U95" s="37">
        <f>SUMPRODUCT(LTA!J95:AN95,LTA!J$102:AN$102,LTA!J$104:AN$104)</f>
        <v>70.300000000000011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-54</v>
      </c>
      <c r="AA95" s="75">
        <f>STOA!I95</f>
        <v>0</v>
      </c>
      <c r="AB95" s="75">
        <f>-STOA!O95</f>
        <v>-284.64999999999998</v>
      </c>
      <c r="AC95">
        <f t="shared" si="3"/>
        <v>9.666386396079659</v>
      </c>
      <c r="AD95">
        <f>SUM(B95:AB95,AI95:AT95)-AC95</f>
        <v>460.92514128796535</v>
      </c>
      <c r="AE95">
        <f>'IDT-1'!C95</f>
        <v>0</v>
      </c>
      <c r="AF95" s="24"/>
      <c r="AG95">
        <f t="shared" si="5"/>
        <v>460.92514128796535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6.1357899999999992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580.34544175090434</v>
      </c>
      <c r="P96" s="36">
        <v>33.611869195261662</v>
      </c>
      <c r="Q96" s="36">
        <v>9.601735044279776</v>
      </c>
      <c r="R96" s="38">
        <v>0</v>
      </c>
      <c r="S96" s="38">
        <v>0</v>
      </c>
      <c r="T96" s="37">
        <f>SUMPRODUCT(LTA!J96:AN96,LTA!J$101:AN$101,LTA!J$104:AN$104)</f>
        <v>52.23</v>
      </c>
      <c r="U96" s="37">
        <f>SUMPRODUCT(LTA!J96:AN96,LTA!J$102:AN$102,LTA!J$104:AN$104)</f>
        <v>69.650000000000006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-69</v>
      </c>
      <c r="AA96" s="75">
        <f>STOA!I96</f>
        <v>0</v>
      </c>
      <c r="AB96" s="75">
        <f>-STOA!O96</f>
        <v>-284.64999999999998</v>
      </c>
      <c r="AC96">
        <f t="shared" si="3"/>
        <v>9.789434873821607</v>
      </c>
      <c r="AD96">
        <f t="shared" si="4"/>
        <v>445.3236537469628</v>
      </c>
      <c r="AE96">
        <f>'IDT-1'!C96</f>
        <v>0</v>
      </c>
      <c r="AF96" s="24"/>
      <c r="AG96">
        <f t="shared" si="5"/>
        <v>445.3236537469628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6.1357899999999992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596.27403972210334</v>
      </c>
      <c r="P97" s="36">
        <v>33.611869195261662</v>
      </c>
      <c r="Q97" s="36">
        <v>9.601735044279776</v>
      </c>
      <c r="R97" s="38">
        <v>0</v>
      </c>
      <c r="S97" s="38">
        <v>0</v>
      </c>
      <c r="T97" s="37">
        <f>SUMPRODUCT(LTA!J97:AN97,LTA!J$101:AN$101,LTA!J$104:AN$104)</f>
        <v>52.04</v>
      </c>
      <c r="U97" s="37">
        <f>SUMPRODUCT(LTA!J97:AN97,LTA!J$102:AN$102,LTA!J$104:AN$104)</f>
        <v>69.45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-99</v>
      </c>
      <c r="AA97" s="75">
        <f>STOA!I97</f>
        <v>0</v>
      </c>
      <c r="AB97" s="75">
        <f>-STOA!O97</f>
        <v>-284.64999999999998</v>
      </c>
      <c r="AC97">
        <f t="shared" si="3"/>
        <v>10.174093828526351</v>
      </c>
      <c r="AD97">
        <f t="shared" si="4"/>
        <v>430.4775927634571</v>
      </c>
      <c r="AE97">
        <f>'IDT-1'!C97</f>
        <v>0</v>
      </c>
      <c r="AF97" s="24"/>
      <c r="AG97">
        <f t="shared" si="5"/>
        <v>430.4775927634571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6.1357899999999992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596.42334792296924</v>
      </c>
      <c r="P98" s="36">
        <v>33.611869195261662</v>
      </c>
      <c r="Q98" s="36">
        <v>9.601735044279776</v>
      </c>
      <c r="R98" s="38">
        <v>0</v>
      </c>
      <c r="S98" s="38">
        <v>0</v>
      </c>
      <c r="T98" s="37">
        <f>SUMPRODUCT(LTA!J98:AN98,LTA!J$101:AN$101,LTA!J$104:AN$104)</f>
        <v>51.96</v>
      </c>
      <c r="U98" s="37">
        <f>SUMPRODUCT(LTA!J98:AN98,LTA!J$102:AN$102,LTA!J$104:AN$104)</f>
        <v>69.070000000000007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-124</v>
      </c>
      <c r="AA98" s="75">
        <f>STOA!I98</f>
        <v>0</v>
      </c>
      <c r="AB98" s="75">
        <f>-STOA!O98</f>
        <v>-284.64999999999998</v>
      </c>
      <c r="AC98">
        <f t="shared" si="3"/>
        <v>10.383262960535852</v>
      </c>
      <c r="AD98">
        <f t="shared" si="4"/>
        <v>404.95773183231358</v>
      </c>
      <c r="AE98">
        <f>'IDT-1'!C98</f>
        <v>0</v>
      </c>
      <c r="AF98" s="24"/>
      <c r="AG98">
        <f t="shared" si="5"/>
        <v>404.95773183231358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0.1382069199999999</v>
      </c>
      <c r="E99">
        <f t="shared" si="6"/>
        <v>0.20291457734652163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1.1687199925890821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15.770560149993663</v>
      </c>
      <c r="P99" s="36">
        <f t="shared" si="6"/>
        <v>1.3153036011436035</v>
      </c>
      <c r="Q99" s="36">
        <f t="shared" si="6"/>
        <v>0.32055606409982468</v>
      </c>
      <c r="R99" s="38">
        <f t="shared" si="6"/>
        <v>0.23591683856428977</v>
      </c>
      <c r="S99" s="38">
        <f t="shared" si="6"/>
        <v>0</v>
      </c>
      <c r="T99" s="37">
        <f t="shared" si="6"/>
        <v>2.4190450000000001</v>
      </c>
      <c r="U99" s="37">
        <f t="shared" si="6"/>
        <v>2.1253450000000003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-1.3639475000000001</v>
      </c>
      <c r="AA99" s="75">
        <f t="shared" si="6"/>
        <v>0</v>
      </c>
      <c r="AB99" s="75">
        <f t="shared" si="6"/>
        <v>-7.3272000000000022</v>
      </c>
      <c r="AC99">
        <f t="shared" si="6"/>
        <v>0.27757370064458303</v>
      </c>
      <c r="AD99">
        <f t="shared" si="6"/>
        <v>14.149596943092396</v>
      </c>
      <c r="AE99">
        <f t="shared" si="6"/>
        <v>-0.15164050000000001</v>
      </c>
      <c r="AG99">
        <f t="shared" si="6"/>
        <v>13.997956443092395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-0.57825000000000004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45279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7.8234000000000004</v>
      </c>
      <c r="E3">
        <f>GT_NG!T3</f>
        <v>11.530910978458344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391.03016840284687</v>
      </c>
      <c r="P3" s="36">
        <v>28.81</v>
      </c>
      <c r="Q3" s="36">
        <v>7.6824242424242426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250.69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-59</v>
      </c>
      <c r="AA3" s="75">
        <f>STOA!J3</f>
        <v>1.92</v>
      </c>
      <c r="AB3" s="75">
        <f>-STOA!P3</f>
        <v>0</v>
      </c>
      <c r="AC3">
        <f>SUMIF(B3:AB3,"&gt;0")*$AC$2-SUMIF(B3:AB3,"&lt;0")*($AC$2/(1-$AC$2))+SUMIF(AI3:AR3,"&gt;0")*$AC$2-SUMIF(AI3:AR3,"&lt;0")*($AC$2/(1-$AC$2))</f>
        <v>6.8686751268174762</v>
      </c>
      <c r="AD3">
        <f>SUM(B3:AB3,AI3:AT3)-AC3</f>
        <v>692.33094642663741</v>
      </c>
      <c r="AE3">
        <f>'IDT-1'!F3</f>
        <v>0</v>
      </c>
      <c r="AF3" s="24"/>
      <c r="AG3">
        <f>SUM(AD3:AF3)</f>
        <v>692.33094642663741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7.8234000000000004</v>
      </c>
      <c r="E4">
        <f>GT_NG!T4</f>
        <v>11.530910978458344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389.94138914975684</v>
      </c>
      <c r="P4" s="36">
        <v>28.812419381928116</v>
      </c>
      <c r="Q4" s="36">
        <v>7.6824242424242426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250.35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-76</v>
      </c>
      <c r="AA4" s="75">
        <f>STOA!J4</f>
        <v>1.92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7.0007033852228293</v>
      </c>
      <c r="AD4">
        <f t="shared" ref="AD4:AD67" si="1">SUM(B4:AB4,AI4:AT4)-AC4</f>
        <v>673.77255829707019</v>
      </c>
      <c r="AE4">
        <f>'IDT-1'!F4</f>
        <v>0</v>
      </c>
      <c r="AF4" s="24"/>
      <c r="AG4">
        <f t="shared" ref="AG4:AG67" si="2">SUM(AD4:AF4)</f>
        <v>673.77255829707019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6.16845</v>
      </c>
      <c r="E5">
        <f>GT_NG!T5</f>
        <v>11.018062397372743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383.22907659593187</v>
      </c>
      <c r="P5" s="36">
        <v>28.812419381928116</v>
      </c>
      <c r="Q5" s="36">
        <v>7.6824242424242426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293.90000000000003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-79</v>
      </c>
      <c r="AA5" s="75">
        <f>STOA!J5</f>
        <v>1.92</v>
      </c>
      <c r="AB5" s="75">
        <f>-STOA!P5</f>
        <v>0</v>
      </c>
      <c r="AC5">
        <f t="shared" si="0"/>
        <v>7.9526807542309284</v>
      </c>
      <c r="AD5">
        <f t="shared" si="1"/>
        <v>629.49046979315153</v>
      </c>
      <c r="AE5">
        <f>'IDT-1'!F5</f>
        <v>0</v>
      </c>
      <c r="AF5" s="24"/>
      <c r="AG5">
        <f t="shared" si="2"/>
        <v>629.49046979315153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6.16845</v>
      </c>
      <c r="E6">
        <f>GT_NG!T6</f>
        <v>11.018062397372743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383.78658152578004</v>
      </c>
      <c r="P6" s="36">
        <v>28.812419381928116</v>
      </c>
      <c r="Q6" s="36">
        <v>7.6824242424242426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293.74000000000007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-91</v>
      </c>
      <c r="AA6" s="75">
        <f>STOA!J6</f>
        <v>1.92</v>
      </c>
      <c r="AB6" s="75">
        <f>-STOA!P6</f>
        <v>0</v>
      </c>
      <c r="AC6">
        <f t="shared" si="0"/>
        <v>8.0576736883403228</v>
      </c>
      <c r="AD6">
        <f t="shared" si="1"/>
        <v>617.78298178889031</v>
      </c>
      <c r="AE6">
        <f>'IDT-1'!F6</f>
        <v>0</v>
      </c>
      <c r="AF6" s="24"/>
      <c r="AG6">
        <f t="shared" si="2"/>
        <v>617.78298178889031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6.16845</v>
      </c>
      <c r="E7">
        <f>GT_NG!T7</f>
        <v>11.018062397372743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383.85610864778499</v>
      </c>
      <c r="P7" s="36">
        <v>28.812419381928116</v>
      </c>
      <c r="Q7" s="36">
        <v>7.6824242424242426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291.71000000000004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-108</v>
      </c>
      <c r="AA7" s="75">
        <f>STOA!J7</f>
        <v>1.92</v>
      </c>
      <c r="AB7" s="75">
        <f>-STOA!P7</f>
        <v>0</v>
      </c>
      <c r="AC7">
        <f t="shared" si="0"/>
        <v>8.2275711861127228</v>
      </c>
      <c r="AD7">
        <f t="shared" si="1"/>
        <v>593.65261141312283</v>
      </c>
      <c r="AE7">
        <f>'IDT-1'!F7</f>
        <v>0</v>
      </c>
      <c r="AF7" s="24"/>
      <c r="AG7">
        <f t="shared" si="2"/>
        <v>593.65261141312283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-80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6.16845</v>
      </c>
      <c r="E8">
        <f>GT_NG!T8</f>
        <v>11.018062397372743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383.78871177030885</v>
      </c>
      <c r="P8" s="36">
        <v>28.812419381928116</v>
      </c>
      <c r="Q8" s="36">
        <v>7.6824242424242426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292.10000000000002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-117</v>
      </c>
      <c r="AA8" s="75">
        <f>STOA!J8</f>
        <v>1.92</v>
      </c>
      <c r="AB8" s="75">
        <f>-STOA!P8</f>
        <v>0</v>
      </c>
      <c r="AC8">
        <f t="shared" si="0"/>
        <v>8.3065214718659242</v>
      </c>
      <c r="AD8">
        <f t="shared" si="1"/>
        <v>584.89626424989342</v>
      </c>
      <c r="AE8">
        <f>'IDT-1'!F8</f>
        <v>0</v>
      </c>
      <c r="AF8" s="24"/>
      <c r="AG8">
        <f t="shared" si="2"/>
        <v>584.89626424989342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-80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6.16845</v>
      </c>
      <c r="E9">
        <f>GT_NG!T9</f>
        <v>11.018062397372743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379.15495791315351</v>
      </c>
      <c r="P9" s="36">
        <v>28.812419381928116</v>
      </c>
      <c r="Q9" s="36">
        <v>7.6824242424242426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287.62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-124</v>
      </c>
      <c r="AA9" s="75">
        <f>STOA!J9</f>
        <v>1.92</v>
      </c>
      <c r="AB9" s="75">
        <f>-STOA!P9</f>
        <v>0</v>
      </c>
      <c r="AC9">
        <f t="shared" si="0"/>
        <v>8.1621966776667065</v>
      </c>
      <c r="AD9">
        <f t="shared" si="1"/>
        <v>583.92683518693741</v>
      </c>
      <c r="AE9">
        <f>'IDT-1'!F9</f>
        <v>0</v>
      </c>
      <c r="AF9" s="24"/>
      <c r="AG9">
        <f t="shared" si="2"/>
        <v>583.92683518693741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6.16845</v>
      </c>
      <c r="E10">
        <f>GT_NG!T10</f>
        <v>11.018062397372743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378.95677938542531</v>
      </c>
      <c r="P10" s="36">
        <v>28.812419381928116</v>
      </c>
      <c r="Q10" s="36">
        <v>7.6824242424242426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287.62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-130</v>
      </c>
      <c r="AA10" s="75">
        <f>STOA!J10</f>
        <v>1.92</v>
      </c>
      <c r="AB10" s="75">
        <f>-STOA!P10</f>
        <v>0</v>
      </c>
      <c r="AC10">
        <f t="shared" si="0"/>
        <v>8.2113589243831253</v>
      </c>
      <c r="AD10">
        <f t="shared" si="1"/>
        <v>577.67949441249277</v>
      </c>
      <c r="AE10">
        <f>'IDT-1'!F10</f>
        <v>0</v>
      </c>
      <c r="AF10" s="24"/>
      <c r="AG10">
        <f t="shared" si="2"/>
        <v>577.67949441249277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7.3720500000000007</v>
      </c>
      <c r="E11">
        <f>GT_NG!T11</f>
        <v>11.018062397372743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378.47724219813097</v>
      </c>
      <c r="P11" s="36">
        <v>28.812419381928116</v>
      </c>
      <c r="Q11" s="36">
        <v>7.6824242424242426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283.11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-138</v>
      </c>
      <c r="AA11" s="75">
        <f>STOA!J11</f>
        <v>1.92</v>
      </c>
      <c r="AB11" s="75">
        <f>-STOA!P11</f>
        <v>0</v>
      </c>
      <c r="AC11">
        <f t="shared" si="0"/>
        <v>8.1626147365600747</v>
      </c>
      <c r="AD11">
        <f t="shared" si="1"/>
        <v>575.94230141302148</v>
      </c>
      <c r="AE11">
        <f>'IDT-1'!F11</f>
        <v>0</v>
      </c>
      <c r="AF11" s="24"/>
      <c r="AG11">
        <f t="shared" si="2"/>
        <v>575.94230141302148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7.3720500000000007</v>
      </c>
      <c r="E12">
        <f>GT_NG!T12</f>
        <v>11.018062397372743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378.47724219813097</v>
      </c>
      <c r="P12" s="36">
        <v>28.812419381928116</v>
      </c>
      <c r="Q12" s="36">
        <v>7.6824242424242426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283.46000000000004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-144</v>
      </c>
      <c r="AA12" s="75">
        <f>STOA!J12</f>
        <v>1.92</v>
      </c>
      <c r="AB12" s="75">
        <f>-STOA!P12</f>
        <v>0</v>
      </c>
      <c r="AC12">
        <f t="shared" si="0"/>
        <v>8.2163816829094092</v>
      </c>
      <c r="AD12">
        <f t="shared" si="1"/>
        <v>570.23853446667215</v>
      </c>
      <c r="AE12">
        <f>'IDT-1'!F12</f>
        <v>0</v>
      </c>
      <c r="AF12" s="24"/>
      <c r="AG12">
        <f t="shared" si="2"/>
        <v>570.23853446667215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7.3720500000000007</v>
      </c>
      <c r="E13">
        <f>GT_NG!T13</f>
        <v>11.018062397372743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378.47724219813097</v>
      </c>
      <c r="P13" s="36">
        <v>28.812419381928116</v>
      </c>
      <c r="Q13" s="36">
        <v>7.6824242424242426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280.12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-148</v>
      </c>
      <c r="AA13" s="75">
        <f>STOA!J13</f>
        <v>1.92</v>
      </c>
      <c r="AB13" s="75">
        <f>-STOA!P13</f>
        <v>0</v>
      </c>
      <c r="AC13">
        <f t="shared" si="0"/>
        <v>8.1374987365600742</v>
      </c>
      <c r="AD13">
        <f t="shared" si="1"/>
        <v>572.9774174130215</v>
      </c>
      <c r="AE13">
        <f>'IDT-1'!F13</f>
        <v>0</v>
      </c>
      <c r="AF13" s="24"/>
      <c r="AG13">
        <f t="shared" si="2"/>
        <v>572.9774174130215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7.3720500000000007</v>
      </c>
      <c r="E14">
        <f>GT_NG!T14</f>
        <v>11.018062397372743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378.47724219813097</v>
      </c>
      <c r="P14" s="36">
        <v>28.812419381928116</v>
      </c>
      <c r="Q14" s="36">
        <v>7.6824242424242426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280.66000000000003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-146</v>
      </c>
      <c r="AA14" s="75">
        <f>STOA!J14</f>
        <v>1.92</v>
      </c>
      <c r="AB14" s="75">
        <f>-STOA!P14</f>
        <v>0</v>
      </c>
      <c r="AC14">
        <f t="shared" si="0"/>
        <v>8.2098039983591864</v>
      </c>
      <c r="AD14">
        <f t="shared" si="1"/>
        <v>565.44511215122225</v>
      </c>
      <c r="AE14">
        <f>'IDT-1'!F14</f>
        <v>0</v>
      </c>
      <c r="AF14" s="24"/>
      <c r="AG14">
        <f t="shared" si="2"/>
        <v>565.44511215122225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7.3720500000000007</v>
      </c>
      <c r="E15">
        <f>GT_NG!T15</f>
        <v>11.018062397372743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378.47724219813097</v>
      </c>
      <c r="P15" s="36">
        <v>28.812419381928116</v>
      </c>
      <c r="Q15" s="36">
        <v>7.6824242424242426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277.48000000000008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-155</v>
      </c>
      <c r="AA15" s="75">
        <f>STOA!J15</f>
        <v>1.92</v>
      </c>
      <c r="AB15" s="75">
        <f>-STOA!P15</f>
        <v>0</v>
      </c>
      <c r="AC15">
        <f t="shared" si="0"/>
        <v>8.2169766292587436</v>
      </c>
      <c r="AD15">
        <f t="shared" si="1"/>
        <v>558.25793952032291</v>
      </c>
      <c r="AE15">
        <f>'IDT-1'!F15</f>
        <v>0</v>
      </c>
      <c r="AF15" s="24"/>
      <c r="AG15">
        <f t="shared" si="2"/>
        <v>558.25793952032291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7.3720500000000007</v>
      </c>
      <c r="E16">
        <f>GT_NG!T16</f>
        <v>11.018062397372743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378.47724219813097</v>
      </c>
      <c r="P16" s="36">
        <v>28.812419381928116</v>
      </c>
      <c r="Q16" s="36">
        <v>7.6824242424242426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277.97000000000003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-157</v>
      </c>
      <c r="AA16" s="75">
        <f>STOA!J16</f>
        <v>1.92</v>
      </c>
      <c r="AB16" s="75">
        <f>-STOA!P16</f>
        <v>0</v>
      </c>
      <c r="AC16">
        <f t="shared" si="0"/>
        <v>8.2803907333329665</v>
      </c>
      <c r="AD16">
        <f t="shared" si="1"/>
        <v>551.68452541624856</v>
      </c>
      <c r="AE16">
        <f>'IDT-1'!F16</f>
        <v>0</v>
      </c>
      <c r="AF16" s="24"/>
      <c r="AG16">
        <f t="shared" si="2"/>
        <v>551.68452541624856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7.3720500000000007</v>
      </c>
      <c r="E17">
        <f>GT_NG!T17</f>
        <v>11.018062397372743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378.47724219813097</v>
      </c>
      <c r="P17" s="36">
        <v>28.812419381928116</v>
      </c>
      <c r="Q17" s="36">
        <v>7.6824242424242426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278.41000000000003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-161</v>
      </c>
      <c r="AA17" s="75">
        <f>STOA!J17</f>
        <v>1.92</v>
      </c>
      <c r="AB17" s="75">
        <f>-STOA!P17</f>
        <v>0</v>
      </c>
      <c r="AC17">
        <f t="shared" si="0"/>
        <v>8.3179713642325233</v>
      </c>
      <c r="AD17">
        <f t="shared" si="1"/>
        <v>548.08694478534892</v>
      </c>
      <c r="AE17">
        <f>'IDT-1'!F17</f>
        <v>0</v>
      </c>
      <c r="AF17" s="24"/>
      <c r="AG17">
        <f t="shared" si="2"/>
        <v>548.08694478534892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7.3720500000000007</v>
      </c>
      <c r="E18">
        <f>GT_NG!T18</f>
        <v>11.018062397372743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378.47724219813097</v>
      </c>
      <c r="P18" s="36">
        <v>28.812419381928116</v>
      </c>
      <c r="Q18" s="36">
        <v>7.6824242424242426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279.02000000000004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-164</v>
      </c>
      <c r="AA18" s="75">
        <f>STOA!J18</f>
        <v>1.92</v>
      </c>
      <c r="AB18" s="75">
        <f>-STOA!P18</f>
        <v>0</v>
      </c>
      <c r="AC18">
        <f t="shared" si="0"/>
        <v>8.3061530487827451</v>
      </c>
      <c r="AD18">
        <f t="shared" si="1"/>
        <v>550.70876310079882</v>
      </c>
      <c r="AE18">
        <f>'IDT-1'!F18</f>
        <v>0</v>
      </c>
      <c r="AF18" s="24"/>
      <c r="AG18">
        <f t="shared" si="2"/>
        <v>550.70876310079882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7.3720500000000007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383.33244668012628</v>
      </c>
      <c r="P19" s="36">
        <v>28.812419381928116</v>
      </c>
      <c r="Q19" s="36">
        <v>7.6824242424242426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277.58000000000004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-155</v>
      </c>
      <c r="AA19" s="75">
        <f>STOA!J19</f>
        <v>1.92</v>
      </c>
      <c r="AB19" s="75">
        <f>-STOA!P19</f>
        <v>0</v>
      </c>
      <c r="AC19">
        <f t="shared" si="0"/>
        <v>8.2586003469075031</v>
      </c>
      <c r="AD19">
        <f t="shared" si="1"/>
        <v>563.17152028466933</v>
      </c>
      <c r="AE19">
        <f>'IDT-1'!F19</f>
        <v>0</v>
      </c>
      <c r="AF19" s="24"/>
      <c r="AG19">
        <f t="shared" si="2"/>
        <v>563.17152028466933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7.3720500000000007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387.67654722949135</v>
      </c>
      <c r="P20" s="36">
        <v>28.812419381928116</v>
      </c>
      <c r="Q20" s="36">
        <v>7.6824242424242426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277.86000000000007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-149</v>
      </c>
      <c r="AA20" s="75">
        <f>STOA!J20</f>
        <v>1.92</v>
      </c>
      <c r="AB20" s="75">
        <f>-STOA!P20</f>
        <v>0</v>
      </c>
      <c r="AC20">
        <f t="shared" si="0"/>
        <v>8.2466158451728351</v>
      </c>
      <c r="AD20">
        <f t="shared" si="1"/>
        <v>573.80760533576904</v>
      </c>
      <c r="AE20">
        <f>'IDT-1'!F20</f>
        <v>0</v>
      </c>
      <c r="AF20" s="24"/>
      <c r="AG20">
        <f t="shared" si="2"/>
        <v>573.80760533576904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7.3720500000000007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388.11606448912431</v>
      </c>
      <c r="P21" s="36">
        <v>28.812419381928116</v>
      </c>
      <c r="Q21" s="36">
        <v>7.6824242424242426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278.25000000000006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-139</v>
      </c>
      <c r="AA21" s="75">
        <f>STOA!J21</f>
        <v>1.92</v>
      </c>
      <c r="AB21" s="75">
        <f>-STOA!P21</f>
        <v>0</v>
      </c>
      <c r="AC21">
        <f t="shared" si="0"/>
        <v>8.2112280015293084</v>
      </c>
      <c r="AD21">
        <f t="shared" si="1"/>
        <v>579.6725104390456</v>
      </c>
      <c r="AE21">
        <f>'IDT-1'!F21</f>
        <v>0</v>
      </c>
      <c r="AF21" s="24"/>
      <c r="AG21">
        <f t="shared" si="2"/>
        <v>579.6725104390456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7.3720500000000007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392.70373613982082</v>
      </c>
      <c r="P22" s="36">
        <v>28.812419381928116</v>
      </c>
      <c r="Q22" s="36">
        <v>7.6824242424242426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278.36000000000007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-130</v>
      </c>
      <c r="AA22" s="75">
        <f>STOA!J22</f>
        <v>1.92</v>
      </c>
      <c r="AB22" s="75">
        <f>-STOA!P22</f>
        <v>0</v>
      </c>
      <c r="AC22">
        <f t="shared" si="0"/>
        <v>8.1320922352467111</v>
      </c>
      <c r="AD22">
        <f t="shared" si="1"/>
        <v>598.44931785602478</v>
      </c>
      <c r="AE22">
        <f>'IDT-1'!F22</f>
        <v>0</v>
      </c>
      <c r="AF22" s="24"/>
      <c r="AG22">
        <f t="shared" si="2"/>
        <v>598.44931785602478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7.3720500000000007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392.44955966131477</v>
      </c>
      <c r="P23" s="36">
        <v>28.81</v>
      </c>
      <c r="Q23" s="36">
        <v>7.6824242424242426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284.20000000000005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-96</v>
      </c>
      <c r="AA23" s="75">
        <f>STOA!J23</f>
        <v>1.92</v>
      </c>
      <c r="AB23" s="75">
        <f>-STOA!P23</f>
        <v>0</v>
      </c>
      <c r="AC23">
        <f t="shared" si="0"/>
        <v>7.8486176787483917</v>
      </c>
      <c r="AD23">
        <f t="shared" si="1"/>
        <v>643.31619655208885</v>
      </c>
      <c r="AE23">
        <f>'IDT-1'!F23</f>
        <v>0</v>
      </c>
      <c r="AF23" s="24"/>
      <c r="AG23">
        <f t="shared" si="2"/>
        <v>643.31619655208885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7.3720500000000007</v>
      </c>
      <c r="E24">
        <f>GT_NG!T24</f>
        <v>11.018062397372743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399.91772583365099</v>
      </c>
      <c r="P24" s="36">
        <v>28.811610847078558</v>
      </c>
      <c r="Q24" s="36">
        <v>7.6813880354238213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284.48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-58</v>
      </c>
      <c r="AA24" s="75">
        <f>STOA!J24</f>
        <v>1.92</v>
      </c>
      <c r="AB24" s="75">
        <f>-STOA!P24</f>
        <v>0</v>
      </c>
      <c r="AC24">
        <f t="shared" si="0"/>
        <v>7.6341588966513321</v>
      </c>
      <c r="AD24">
        <f t="shared" si="1"/>
        <v>684.27939614660022</v>
      </c>
      <c r="AE24">
        <f>'IDT-1'!F24</f>
        <v>0</v>
      </c>
      <c r="AF24" s="24"/>
      <c r="AG24">
        <f t="shared" si="2"/>
        <v>684.27939614660022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7.3720500000000007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414.02807373318564</v>
      </c>
      <c r="P25" s="36">
        <v>28.811610847078558</v>
      </c>
      <c r="Q25" s="36">
        <v>7.6813880354238213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280.89000000000004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-17</v>
      </c>
      <c r="AA25" s="75">
        <f>STOA!J25</f>
        <v>1.92</v>
      </c>
      <c r="AB25" s="75">
        <f>-STOA!P25</f>
        <v>0</v>
      </c>
      <c r="AC25">
        <f t="shared" si="0"/>
        <v>7.3328565636625251</v>
      </c>
      <c r="AD25">
        <f t="shared" si="1"/>
        <v>741.10104637912366</v>
      </c>
      <c r="AE25">
        <f>'IDT-1'!F25</f>
        <v>0</v>
      </c>
      <c r="AF25" s="24"/>
      <c r="AG25">
        <f t="shared" si="2"/>
        <v>741.10104637912366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7.3720500000000007</v>
      </c>
      <c r="E26">
        <f>GT_NG!T26</f>
        <v>11.018062397372743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429.77039006489002</v>
      </c>
      <c r="P26" s="36">
        <v>28.81</v>
      </c>
      <c r="Q26" s="36">
        <v>7.6813880354238213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319.59000000000003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1.92</v>
      </c>
      <c r="AB26" s="75">
        <f>-STOA!P26</f>
        <v>0</v>
      </c>
      <c r="AC26">
        <f t="shared" si="0"/>
        <v>7.2649467107902606</v>
      </c>
      <c r="AD26">
        <f t="shared" si="1"/>
        <v>857.60966171662176</v>
      </c>
      <c r="AE26">
        <f>'IDT-1'!F26</f>
        <v>-48.438000000000002</v>
      </c>
      <c r="AF26" s="24"/>
      <c r="AG26">
        <f t="shared" si="2"/>
        <v>809.17166171662177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7.3720500000000007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500.1687867558017</v>
      </c>
      <c r="P27" s="36">
        <v>72.860000000000014</v>
      </c>
      <c r="Q27" s="36">
        <v>7.6813880354238213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359.26000000000005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1.92</v>
      </c>
      <c r="AB27" s="75">
        <f>-STOA!P27</f>
        <v>0</v>
      </c>
      <c r="AC27">
        <f t="shared" si="0"/>
        <v>8.5912329852487908</v>
      </c>
      <c r="AD27">
        <f t="shared" si="1"/>
        <v>1014.1745985919882</v>
      </c>
      <c r="AE27">
        <f>'IDT-1'!F27</f>
        <v>-118.5</v>
      </c>
      <c r="AF27" s="24"/>
      <c r="AG27">
        <f t="shared" si="2"/>
        <v>895.67459859198823</v>
      </c>
      <c r="AI27" s="34">
        <f>PXIL!J27</f>
        <v>0</v>
      </c>
      <c r="AJ27" s="34">
        <f>PXIL!P27</f>
        <v>0</v>
      </c>
      <c r="AK27" s="34">
        <f>RTM_IEX!J27</f>
        <v>4.8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7.3720500000000007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57.482716831308778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530.54838865351383</v>
      </c>
      <c r="P28" s="36">
        <v>74.61</v>
      </c>
      <c r="Q28" s="36">
        <v>7.6813880354238213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359.68000000000006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1.92</v>
      </c>
      <c r="AB28" s="75">
        <f>-STOA!P28</f>
        <v>0</v>
      </c>
      <c r="AC28">
        <f t="shared" si="0"/>
        <v>8.9049696411895756</v>
      </c>
      <c r="AD28">
        <f t="shared" si="1"/>
        <v>1051.2104638337598</v>
      </c>
      <c r="AE28">
        <f>'IDT-1'!F28</f>
        <v>-72.319000000000003</v>
      </c>
      <c r="AF28" s="24"/>
      <c r="AG28">
        <f t="shared" si="2"/>
        <v>978.89146383375987</v>
      </c>
      <c r="AI28" s="34">
        <f>PXIL!J28</f>
        <v>0</v>
      </c>
      <c r="AJ28" s="34">
        <f>PXIL!P28</f>
        <v>0</v>
      </c>
      <c r="AK28" s="34">
        <f>RTM_IEX!J28</f>
        <v>9.6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7.3720500000000007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55.85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595.55548610993242</v>
      </c>
      <c r="P29" s="36">
        <v>74.61</v>
      </c>
      <c r="Q29" s="36">
        <v>7.6811339140705748</v>
      </c>
      <c r="R29" s="38">
        <v>0.30743801652892561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355.6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1.92</v>
      </c>
      <c r="AB29" s="75">
        <f>-STOA!P29</f>
        <v>0</v>
      </c>
      <c r="AC29">
        <f t="shared" si="0"/>
        <v>9.62147330353109</v>
      </c>
      <c r="AD29">
        <f t="shared" si="1"/>
        <v>1065.4955246917038</v>
      </c>
      <c r="AE29">
        <f>'IDT-1'!F29</f>
        <v>-21.087</v>
      </c>
      <c r="AF29" s="24"/>
      <c r="AG29">
        <f t="shared" si="2"/>
        <v>1044.4085246917039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7.3720500000000007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55.85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664.18919166547596</v>
      </c>
      <c r="P30" s="36">
        <v>74.61</v>
      </c>
      <c r="Q30" s="36">
        <v>26.573067420918953</v>
      </c>
      <c r="R30" s="38">
        <v>1.0925407925407926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355.50000000000006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1.92</v>
      </c>
      <c r="AB30" s="75">
        <f>-STOA!P30</f>
        <v>0</v>
      </c>
      <c r="AC30">
        <f t="shared" si="0"/>
        <v>11.040136152964807</v>
      </c>
      <c r="AD30">
        <f t="shared" si="1"/>
        <v>1072.287603680674</v>
      </c>
      <c r="AE30">
        <f>'IDT-1'!F30</f>
        <v>0</v>
      </c>
      <c r="AF30" s="24"/>
      <c r="AG30">
        <f t="shared" si="2"/>
        <v>1072.287603680674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-115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7.3720500000000007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69.608720463213999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718.31973091201701</v>
      </c>
      <c r="P31" s="36">
        <v>74.61</v>
      </c>
      <c r="Q31" s="36">
        <v>26.573067420918953</v>
      </c>
      <c r="R31" s="38">
        <v>3.5874557051736358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399.08122400000002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-218</v>
      </c>
      <c r="AA31" s="75">
        <f>STOA!J31</f>
        <v>1.92</v>
      </c>
      <c r="AB31" s="75">
        <f>-STOA!P31</f>
        <v>0</v>
      </c>
      <c r="AC31">
        <f t="shared" si="0"/>
        <v>13.353982747056438</v>
      </c>
      <c r="AD31">
        <f t="shared" si="1"/>
        <v>1138.5591557089699</v>
      </c>
      <c r="AE31">
        <f>'IDT-1'!F31</f>
        <v>0</v>
      </c>
      <c r="AF31" s="24"/>
      <c r="AG31">
        <f t="shared" si="2"/>
        <v>1138.5591557089699</v>
      </c>
      <c r="AI31" s="34">
        <f>PXIL!J31</f>
        <v>0</v>
      </c>
      <c r="AJ31" s="34">
        <f>PXIL!P31</f>
        <v>0</v>
      </c>
      <c r="AK31" s="34">
        <f>RTM_IEX!J31</f>
        <v>57.62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7.3720500000000007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69.608720463213999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729.06772183506826</v>
      </c>
      <c r="P32" s="36">
        <v>74.61</v>
      </c>
      <c r="Q32" s="36">
        <v>26.573067420918953</v>
      </c>
      <c r="R32" s="38">
        <v>7.9</v>
      </c>
      <c r="S32" s="38">
        <v>0</v>
      </c>
      <c r="T32" s="37">
        <f>SUMPRODUCT(LTA!J32:AN32,LTA!J$101:AN$101,LTA!J$105:AN$105)</f>
        <v>1.06</v>
      </c>
      <c r="U32" s="37">
        <f>SUMPRODUCT(LTA!J32:AN32,LTA!J$102:AN$102,LTA!J$105:AN$105)</f>
        <v>403.03849600000007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-190</v>
      </c>
      <c r="AA32" s="75">
        <f>STOA!J32</f>
        <v>1.92</v>
      </c>
      <c r="AB32" s="75">
        <f>-STOA!P32</f>
        <v>0</v>
      </c>
      <c r="AC32">
        <f t="shared" si="0"/>
        <v>13.164483911389716</v>
      </c>
      <c r="AD32">
        <f t="shared" si="1"/>
        <v>1172.4264617625145</v>
      </c>
      <c r="AE32">
        <f>'IDT-1'!F32</f>
        <v>0</v>
      </c>
      <c r="AF32" s="24"/>
      <c r="AG32">
        <f t="shared" si="2"/>
        <v>1172.4264617625145</v>
      </c>
      <c r="AI32" s="34">
        <f>PXIL!J32</f>
        <v>0</v>
      </c>
      <c r="AJ32" s="34">
        <f>PXIL!P32</f>
        <v>0</v>
      </c>
      <c r="AK32" s="34">
        <f>RTM_IEX!J32</f>
        <v>43.22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7.3720500000000007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69.608776679407754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715.89525191170856</v>
      </c>
      <c r="P33" s="36">
        <v>74.61</v>
      </c>
      <c r="Q33" s="36">
        <v>26.573067420918953</v>
      </c>
      <c r="R33" s="38">
        <v>16.930000000000003</v>
      </c>
      <c r="S33" s="38">
        <v>0</v>
      </c>
      <c r="T33" s="37">
        <f>SUMPRODUCT(LTA!J33:AN33,LTA!J$101:AN$101,LTA!J$105:AN$105)</f>
        <v>3.26</v>
      </c>
      <c r="U33" s="37">
        <f>SUMPRODUCT(LTA!J33:AN33,LTA!J$102:AN$102,LTA!J$105:AN$105)</f>
        <v>408.44960000000009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-20</v>
      </c>
      <c r="AA33" s="75">
        <f>STOA!J33</f>
        <v>1.92</v>
      </c>
      <c r="AB33" s="75">
        <f>-STOA!P33</f>
        <v>0</v>
      </c>
      <c r="AC33">
        <f t="shared" si="0"/>
        <v>11.834164096618384</v>
      </c>
      <c r="AD33">
        <f t="shared" si="1"/>
        <v>1356.8254718701198</v>
      </c>
      <c r="AE33">
        <f>'IDT-1'!F33</f>
        <v>-161.19499999999999</v>
      </c>
      <c r="AF33" s="24"/>
      <c r="AG33">
        <f t="shared" si="2"/>
        <v>1195.6304718701199</v>
      </c>
      <c r="AI33" s="34">
        <f>PXIL!J33</f>
        <v>0</v>
      </c>
      <c r="AJ33" s="34">
        <f>PXIL!P33</f>
        <v>0</v>
      </c>
      <c r="AK33" s="34">
        <f>RTM_IEX!J33</f>
        <v>52.82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7.3720500000000007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69.608776679407754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675.89681172071732</v>
      </c>
      <c r="P34" s="36">
        <v>74.61</v>
      </c>
      <c r="Q34" s="36">
        <v>26.573067420918953</v>
      </c>
      <c r="R34" s="38">
        <v>19.7</v>
      </c>
      <c r="S34" s="38">
        <v>0</v>
      </c>
      <c r="T34" s="37">
        <f>SUMPRODUCT(LTA!J34:AN34,LTA!J$101:AN$101,LTA!J$105:AN$105)</f>
        <v>5.6899999999999995</v>
      </c>
      <c r="U34" s="37">
        <f>SUMPRODUCT(LTA!J34:AN34,LTA!J$102:AN$102,LTA!J$105:AN$105)</f>
        <v>414.43011200000007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1.92</v>
      </c>
      <c r="AB34" s="75">
        <f>-STOA!P34</f>
        <v>0</v>
      </c>
      <c r="AC34">
        <f t="shared" si="0"/>
        <v>11.503310345316276</v>
      </c>
      <c r="AD34">
        <f t="shared" si="1"/>
        <v>1357.938397430431</v>
      </c>
      <c r="AE34">
        <f>'IDT-1'!F34</f>
        <v>-140.48400000000001</v>
      </c>
      <c r="AF34" s="24"/>
      <c r="AG34">
        <f t="shared" si="2"/>
        <v>1217.4543974304311</v>
      </c>
      <c r="AI34" s="34">
        <f>PXIL!J34</f>
        <v>0</v>
      </c>
      <c r="AJ34" s="34">
        <f>PXIL!P34</f>
        <v>0</v>
      </c>
      <c r="AK34" s="34">
        <f>RTM_IEX!J34</f>
        <v>62.42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7.3720500000000007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69.608776679407754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660.67114811195938</v>
      </c>
      <c r="P35" s="36">
        <v>74.61</v>
      </c>
      <c r="Q35" s="36">
        <v>26.573067420918953</v>
      </c>
      <c r="R35" s="38">
        <v>20.2</v>
      </c>
      <c r="S35" s="38">
        <v>0</v>
      </c>
      <c r="T35" s="37">
        <f>SUMPRODUCT(LTA!J35:AN35,LTA!J$101:AN$101,LTA!J$105:AN$105)</f>
        <v>11.379999999999999</v>
      </c>
      <c r="U35" s="37">
        <f>SUMPRODUCT(LTA!J35:AN35,LTA!J$102:AN$102,LTA!J$105:AN$105)</f>
        <v>421.93155200000001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1.92</v>
      </c>
      <c r="AB35" s="75">
        <f>-STOA!P35</f>
        <v>0</v>
      </c>
      <c r="AC35">
        <f t="shared" si="0"/>
        <v>11.450186867002708</v>
      </c>
      <c r="AD35">
        <f t="shared" si="1"/>
        <v>1351.6672972999866</v>
      </c>
      <c r="AE35">
        <f>'IDT-1'!F35</f>
        <v>-123.46599999999999</v>
      </c>
      <c r="AF35" s="24"/>
      <c r="AG35">
        <f t="shared" si="2"/>
        <v>1228.2012972999867</v>
      </c>
      <c r="AI35" s="34">
        <f>PXIL!J35</f>
        <v>0</v>
      </c>
      <c r="AJ35" s="34">
        <f>PXIL!P35</f>
        <v>0</v>
      </c>
      <c r="AK35" s="34">
        <f>RTM_IEX!J35</f>
        <v>57.63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7.3720500000000007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69.608776679407754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644.2576033675183</v>
      </c>
      <c r="P36" s="36">
        <v>74.61</v>
      </c>
      <c r="Q36" s="36">
        <v>26.573067420918953</v>
      </c>
      <c r="R36" s="38">
        <v>20.2</v>
      </c>
      <c r="S36" s="38">
        <v>0</v>
      </c>
      <c r="T36" s="37">
        <f>SUMPRODUCT(LTA!J36:AN36,LTA!J$101:AN$101,LTA!J$105:AN$105)</f>
        <v>19.25</v>
      </c>
      <c r="U36" s="37">
        <f>SUMPRODUCT(LTA!J36:AN36,LTA!J$102:AN$102,LTA!J$105:AN$105)</f>
        <v>430.68078400000002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1.92</v>
      </c>
      <c r="AB36" s="75">
        <f>-STOA!P36</f>
        <v>0</v>
      </c>
      <c r="AC36">
        <f t="shared" si="0"/>
        <v>11.451830639949401</v>
      </c>
      <c r="AD36">
        <f t="shared" si="1"/>
        <v>1351.8613407825985</v>
      </c>
      <c r="AE36">
        <f>'IDT-1'!F36</f>
        <v>-104.086</v>
      </c>
      <c r="AF36" s="24"/>
      <c r="AG36">
        <f t="shared" si="2"/>
        <v>1247.7753407825985</v>
      </c>
      <c r="AI36" s="34">
        <f>PXIL!J36</f>
        <v>0</v>
      </c>
      <c r="AJ36" s="34">
        <f>PXIL!P36</f>
        <v>0</v>
      </c>
      <c r="AK36" s="34">
        <f>RTM_IEX!J36</f>
        <v>57.62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7.3720500000000007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69.608776679407754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634.51131651594119</v>
      </c>
      <c r="P37" s="36">
        <v>74.61</v>
      </c>
      <c r="Q37" s="36">
        <v>26.573067420918953</v>
      </c>
      <c r="R37" s="38">
        <v>22.2</v>
      </c>
      <c r="S37" s="38">
        <v>0</v>
      </c>
      <c r="T37" s="37">
        <f>SUMPRODUCT(LTA!J37:AN37,LTA!J$101:AN$101,LTA!J$105:AN$105)</f>
        <v>30.36</v>
      </c>
      <c r="U37" s="37">
        <f>SUMPRODUCT(LTA!J37:AN37,LTA!J$102:AN$102,LTA!J$105:AN$105)</f>
        <v>442.37579200000005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1.92</v>
      </c>
      <c r="AB37" s="75">
        <f>-STOA!P37</f>
        <v>0</v>
      </c>
      <c r="AC37">
        <f t="shared" si="0"/>
        <v>11.538003897596155</v>
      </c>
      <c r="AD37">
        <f t="shared" si="1"/>
        <v>1362.0338886733748</v>
      </c>
      <c r="AE37">
        <f>'IDT-1'!F37</f>
        <v>-125.413</v>
      </c>
      <c r="AF37" s="24"/>
      <c r="AG37">
        <f t="shared" si="2"/>
        <v>1236.6208886733748</v>
      </c>
      <c r="AI37" s="34">
        <f>PXIL!J37</f>
        <v>0</v>
      </c>
      <c r="AJ37" s="34">
        <f>PXIL!P37</f>
        <v>0</v>
      </c>
      <c r="AK37" s="34">
        <f>RTM_IEX!J37</f>
        <v>52.82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7.3720500000000007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69.608776679407754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634.14746177626409</v>
      </c>
      <c r="P38" s="36">
        <v>74.61</v>
      </c>
      <c r="Q38" s="36">
        <v>26.573067420918953</v>
      </c>
      <c r="R38" s="38">
        <v>22.2</v>
      </c>
      <c r="S38" s="38">
        <v>0</v>
      </c>
      <c r="T38" s="37">
        <f>SUMPRODUCT(LTA!J38:AN38,LTA!J$101:AN$101,LTA!J$105:AN$105)</f>
        <v>37.630000000000003</v>
      </c>
      <c r="U38" s="37">
        <f>SUMPRODUCT(LTA!J38:AN38,LTA!J$102:AN$102,LTA!J$105:AN$105)</f>
        <v>450.16614400000003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1.92</v>
      </c>
      <c r="AB38" s="75">
        <f>-STOA!P38</f>
        <v>0</v>
      </c>
      <c r="AC38">
        <f t="shared" si="0"/>
        <v>11.661454474582866</v>
      </c>
      <c r="AD38">
        <f t="shared" si="1"/>
        <v>1376.6069353567109</v>
      </c>
      <c r="AE38">
        <f>'IDT-1'!F38</f>
        <v>-136.411</v>
      </c>
      <c r="AF38" s="24"/>
      <c r="AG38">
        <f t="shared" si="2"/>
        <v>1240.1959353567108</v>
      </c>
      <c r="AI38" s="34">
        <f>PXIL!J38</f>
        <v>0</v>
      </c>
      <c r="AJ38" s="34">
        <f>PXIL!P38</f>
        <v>0</v>
      </c>
      <c r="AK38" s="34">
        <f>RTM_IEX!J38</f>
        <v>52.82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7.3720500000000007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69.608776679407754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634.30222131204482</v>
      </c>
      <c r="P39" s="36">
        <v>74.61</v>
      </c>
      <c r="Q39" s="36">
        <v>26.573067420918953</v>
      </c>
      <c r="R39" s="38">
        <v>22.2</v>
      </c>
      <c r="S39" s="38">
        <v>0</v>
      </c>
      <c r="T39" s="37">
        <f>SUMPRODUCT(LTA!J39:AN39,LTA!J$101:AN$101,LTA!J$105:AN$105)</f>
        <v>47.019999999999996</v>
      </c>
      <c r="U39" s="37">
        <f>SUMPRODUCT(LTA!J39:AN39,LTA!J$102:AN$102,LTA!J$105:AN$105)</f>
        <v>458.16620000000006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1.92</v>
      </c>
      <c r="AB39" s="75">
        <f>-STOA!P39</f>
        <v>0</v>
      </c>
      <c r="AC39">
        <f t="shared" si="0"/>
        <v>11.606394886714121</v>
      </c>
      <c r="AD39">
        <f t="shared" si="1"/>
        <v>1370.1072821030623</v>
      </c>
      <c r="AE39">
        <f>'IDT-1'!F39</f>
        <v>-129.08500000000001</v>
      </c>
      <c r="AF39" s="24"/>
      <c r="AG39">
        <f t="shared" si="2"/>
        <v>1241.0222821030623</v>
      </c>
      <c r="AI39" s="34">
        <f>PXIL!J39</f>
        <v>0</v>
      </c>
      <c r="AJ39" s="34">
        <f>PXIL!P39</f>
        <v>0</v>
      </c>
      <c r="AK39" s="34">
        <f>RTM_IEX!J39</f>
        <v>28.81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7.3720500000000007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69.608720463213999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624.21830930932742</v>
      </c>
      <c r="P40" s="36">
        <v>74.61</v>
      </c>
      <c r="Q40" s="36">
        <v>26.573067420918953</v>
      </c>
      <c r="R40" s="38">
        <v>22.2</v>
      </c>
      <c r="S40" s="38">
        <v>0</v>
      </c>
      <c r="T40" s="37">
        <f>SUMPRODUCT(LTA!J40:AN40,LTA!J$101:AN$101,LTA!J$105:AN$105)</f>
        <v>56.35</v>
      </c>
      <c r="U40" s="37">
        <f>SUMPRODUCT(LTA!J40:AN40,LTA!J$102:AN$102,LTA!J$105:AN$105)</f>
        <v>463.98374400000006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1.92</v>
      </c>
      <c r="AB40" s="75">
        <f>-STOA!P40</f>
        <v>0</v>
      </c>
      <c r="AC40">
        <f t="shared" si="0"/>
        <v>11.729568923275268</v>
      </c>
      <c r="AD40">
        <f t="shared" si="1"/>
        <v>1384.6476838475901</v>
      </c>
      <c r="AE40">
        <f>'IDT-1'!F40</f>
        <v>-77.090999999999994</v>
      </c>
      <c r="AF40" s="24"/>
      <c r="AG40">
        <f t="shared" si="2"/>
        <v>1307.5566838475902</v>
      </c>
      <c r="AI40" s="34">
        <f>PXIL!J40</f>
        <v>0</v>
      </c>
      <c r="AJ40" s="34">
        <f>PXIL!P40</f>
        <v>0</v>
      </c>
      <c r="AK40" s="34">
        <f>RTM_IEX!J40</f>
        <v>38.409999999999997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7.3720500000000007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69.608720463213999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616.30883083656397</v>
      </c>
      <c r="P41" s="36">
        <v>74.61</v>
      </c>
      <c r="Q41" s="36">
        <v>26.573067420918953</v>
      </c>
      <c r="R41" s="38">
        <v>22.2</v>
      </c>
      <c r="S41" s="38">
        <v>0</v>
      </c>
      <c r="T41" s="37">
        <f>SUMPRODUCT(LTA!J41:AN41,LTA!J$101:AN$101,LTA!J$105:AN$105)</f>
        <v>69.56</v>
      </c>
      <c r="U41" s="37">
        <f>SUMPRODUCT(LTA!J41:AN41,LTA!J$102:AN$102,LTA!J$105:AN$105)</f>
        <v>469.24894400000005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-20</v>
      </c>
      <c r="AA41" s="75">
        <f>STOA!J41</f>
        <v>1.92</v>
      </c>
      <c r="AB41" s="75">
        <f>-STOA!P41</f>
        <v>0</v>
      </c>
      <c r="AC41">
        <f t="shared" si="0"/>
        <v>11.665100138601838</v>
      </c>
      <c r="AD41">
        <f t="shared" si="1"/>
        <v>1336.8678741595002</v>
      </c>
      <c r="AE41">
        <f>'IDT-1'!F41</f>
        <v>-15.97</v>
      </c>
      <c r="AF41" s="24"/>
      <c r="AG41">
        <f t="shared" si="2"/>
        <v>1320.8978741595001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7.3720500000000007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69.608720463213999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614.45237763656394</v>
      </c>
      <c r="P42" s="36">
        <v>74.61</v>
      </c>
      <c r="Q42" s="36">
        <v>26.573067420918953</v>
      </c>
      <c r="R42" s="38">
        <v>23.7</v>
      </c>
      <c r="S42" s="38">
        <v>0</v>
      </c>
      <c r="T42" s="37">
        <f>SUMPRODUCT(LTA!J42:AN42,LTA!J$101:AN$101,LTA!J$105:AN$105)</f>
        <v>76.66</v>
      </c>
      <c r="U42" s="37">
        <f>SUMPRODUCT(LTA!J42:AN42,LTA!J$102:AN$102,LTA!J$105:AN$105)</f>
        <v>474.64282400000008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</v>
      </c>
      <c r="AA42" s="75">
        <f>STOA!J42</f>
        <v>1.92</v>
      </c>
      <c r="AB42" s="75">
        <f>-STOA!P42</f>
        <v>0</v>
      </c>
      <c r="AC42">
        <f t="shared" si="0"/>
        <v>11.623044842398722</v>
      </c>
      <c r="AD42">
        <f t="shared" si="1"/>
        <v>1366.0473562557031</v>
      </c>
      <c r="AE42">
        <f>'IDT-1'!F42</f>
        <v>0</v>
      </c>
      <c r="AF42" s="24"/>
      <c r="AG42">
        <f t="shared" si="2"/>
        <v>1366.0473562557031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7.3720500000000007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54.63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610.00537193303057</v>
      </c>
      <c r="P43" s="36">
        <v>74.61</v>
      </c>
      <c r="Q43" s="36">
        <v>26.573579897601725</v>
      </c>
      <c r="R43" s="38">
        <v>23.7</v>
      </c>
      <c r="S43" s="38">
        <v>0</v>
      </c>
      <c r="T43" s="37">
        <f>SUMPRODUCT(LTA!J43:AN43,LTA!J$101:AN$101,LTA!J$105:AN$105)</f>
        <v>85.64</v>
      </c>
      <c r="U43" s="37">
        <f>SUMPRODUCT(LTA!J43:AN43,LTA!J$102:AN$102,LTA!J$105:AN$105)</f>
        <v>480.87406400000009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1.92</v>
      </c>
      <c r="AB43" s="75">
        <f>-STOA!P43</f>
        <v>0</v>
      </c>
      <c r="AC43">
        <f t="shared" si="0"/>
        <v>11.965601990227512</v>
      </c>
      <c r="AD43">
        <f t="shared" si="1"/>
        <v>1412.5108254178097</v>
      </c>
      <c r="AE43">
        <f>'IDT-1'!F43</f>
        <v>0</v>
      </c>
      <c r="AF43" s="24"/>
      <c r="AG43">
        <f t="shared" si="2"/>
        <v>1412.5108254178097</v>
      </c>
      <c r="AI43" s="34">
        <f>PXIL!J43</f>
        <v>0</v>
      </c>
      <c r="AJ43" s="34">
        <f>PXIL!P43</f>
        <v>0</v>
      </c>
      <c r="AK43" s="34">
        <f>RTM_IEX!J43</f>
        <v>48.02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7.3720500000000007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54.63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611.05704100091771</v>
      </c>
      <c r="P44" s="36">
        <v>74.61</v>
      </c>
      <c r="Q44" s="36">
        <v>26.573579897601725</v>
      </c>
      <c r="R44" s="38">
        <v>23.7</v>
      </c>
      <c r="S44" s="38">
        <v>0</v>
      </c>
      <c r="T44" s="37">
        <f>SUMPRODUCT(LTA!J44:AN44,LTA!J$101:AN$101,LTA!J$105:AN$105)</f>
        <v>92.47</v>
      </c>
      <c r="U44" s="37">
        <f>SUMPRODUCT(LTA!J44:AN44,LTA!J$102:AN$102,LTA!J$105:AN$105)</f>
        <v>487.47480800000005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1.92</v>
      </c>
      <c r="AB44" s="75">
        <f>-STOA!P44</f>
        <v>0</v>
      </c>
      <c r="AC44">
        <f t="shared" si="0"/>
        <v>11.925890259997763</v>
      </c>
      <c r="AD44">
        <f t="shared" si="1"/>
        <v>1407.8229502159265</v>
      </c>
      <c r="AE44">
        <f>'IDT-1'!F44</f>
        <v>0</v>
      </c>
      <c r="AF44" s="24"/>
      <c r="AG44">
        <f t="shared" si="2"/>
        <v>1407.8229502159265</v>
      </c>
      <c r="AI44" s="34">
        <f>PXIL!J44</f>
        <v>0</v>
      </c>
      <c r="AJ44" s="34">
        <f>PXIL!P44</f>
        <v>0</v>
      </c>
      <c r="AK44" s="34">
        <f>RTM_IEX!J44</f>
        <v>28.81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7.3720500000000007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54.63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620.26844286454889</v>
      </c>
      <c r="P45" s="36">
        <v>74.61</v>
      </c>
      <c r="Q45" s="36">
        <v>26.573579897601725</v>
      </c>
      <c r="R45" s="38">
        <v>23.7</v>
      </c>
      <c r="S45" s="38">
        <v>0</v>
      </c>
      <c r="T45" s="37">
        <f>SUMPRODUCT(LTA!J45:AN45,LTA!J$101:AN$101,LTA!J$105:AN$105)</f>
        <v>95.17</v>
      </c>
      <c r="U45" s="37">
        <f>SUMPRODUCT(LTA!J45:AN45,LTA!J$102:AN$102,LTA!J$105:AN$105)</f>
        <v>503.70788800000008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1.92</v>
      </c>
      <c r="AB45" s="75">
        <f>-STOA!P45</f>
        <v>0</v>
      </c>
      <c r="AC45">
        <f t="shared" si="0"/>
        <v>12.079953573850343</v>
      </c>
      <c r="AD45">
        <f t="shared" si="1"/>
        <v>1426.0097575988095</v>
      </c>
      <c r="AE45">
        <f>'IDT-1'!F45</f>
        <v>0</v>
      </c>
      <c r="AF45" s="24"/>
      <c r="AG45">
        <f t="shared" si="2"/>
        <v>1426.0097575988095</v>
      </c>
      <c r="AI45" s="34">
        <f>PXIL!J45</f>
        <v>0</v>
      </c>
      <c r="AJ45" s="34">
        <f>PXIL!P45</f>
        <v>0</v>
      </c>
      <c r="AK45" s="34">
        <f>RTM_IEX!J45</f>
        <v>19.21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7.3720500000000007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54.63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616.55553646454894</v>
      </c>
      <c r="P46" s="36">
        <v>74.61</v>
      </c>
      <c r="Q46" s="36">
        <v>26.573579897601725</v>
      </c>
      <c r="R46" s="38">
        <v>23.7</v>
      </c>
      <c r="S46" s="38">
        <v>0</v>
      </c>
      <c r="T46" s="37">
        <f>SUMPRODUCT(LTA!J46:AN46,LTA!J$101:AN$101,LTA!J$105:AN$105)</f>
        <v>97.74</v>
      </c>
      <c r="U46" s="37">
        <f>SUMPRODUCT(LTA!J46:AN46,LTA!J$102:AN$102,LTA!J$105:AN$105)</f>
        <v>509.47925600000008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1.92</v>
      </c>
      <c r="AB46" s="75">
        <f>-STOA!P46</f>
        <v>0</v>
      </c>
      <c r="AC46">
        <f t="shared" si="0"/>
        <v>12.118832651290344</v>
      </c>
      <c r="AD46">
        <f t="shared" si="1"/>
        <v>1430.5993401213696</v>
      </c>
      <c r="AE46">
        <f>'IDT-1'!F46</f>
        <v>0</v>
      </c>
      <c r="AF46" s="24"/>
      <c r="AG46">
        <f t="shared" si="2"/>
        <v>1430.5993401213696</v>
      </c>
      <c r="AI46" s="34">
        <f>PXIL!J46</f>
        <v>0</v>
      </c>
      <c r="AJ46" s="34">
        <f>PXIL!P46</f>
        <v>0</v>
      </c>
      <c r="AK46" s="34">
        <f>RTM_IEX!J46</f>
        <v>19.21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7.3720500000000007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54.63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592.92746165640426</v>
      </c>
      <c r="P47" s="36">
        <v>74.61</v>
      </c>
      <c r="Q47" s="36">
        <v>26.573579897601725</v>
      </c>
      <c r="R47" s="38">
        <v>23.7</v>
      </c>
      <c r="S47" s="38">
        <v>0</v>
      </c>
      <c r="T47" s="37">
        <f>SUMPRODUCT(LTA!J47:AN47,LTA!J$101:AN$101,LTA!J$105:AN$105)</f>
        <v>101.28999999999999</v>
      </c>
      <c r="U47" s="37">
        <f>SUMPRODUCT(LTA!J47:AN47,LTA!J$102:AN$102,LTA!J$105:AN$105)</f>
        <v>514.58411999999998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1.92</v>
      </c>
      <c r="AB47" s="75">
        <f>-STOA!P47</f>
        <v>0</v>
      </c>
      <c r="AC47">
        <f t="shared" si="0"/>
        <v>11.831693680501926</v>
      </c>
      <c r="AD47">
        <f t="shared" si="1"/>
        <v>1396.7032682840131</v>
      </c>
      <c r="AE47">
        <f>'IDT-1'!F47</f>
        <v>0</v>
      </c>
      <c r="AF47" s="24"/>
      <c r="AG47">
        <f t="shared" si="2"/>
        <v>1396.7032682840131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7.3720500000000007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54.63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593.22220882556007</v>
      </c>
      <c r="P48" s="36">
        <v>74.61</v>
      </c>
      <c r="Q48" s="36">
        <v>26.573579897601725</v>
      </c>
      <c r="R48" s="38">
        <v>23.7</v>
      </c>
      <c r="S48" s="38">
        <v>0</v>
      </c>
      <c r="T48" s="37">
        <f>SUMPRODUCT(LTA!J48:AN48,LTA!J$101:AN$101,LTA!J$105:AN$105)</f>
        <v>103.74</v>
      </c>
      <c r="U48" s="37">
        <f>SUMPRODUCT(LTA!J48:AN48,LTA!J$102:AN$102,LTA!J$105:AN$105)</f>
        <v>518.84772800000007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1.92</v>
      </c>
      <c r="AB48" s="75">
        <f>-STOA!P48</f>
        <v>0</v>
      </c>
      <c r="AC48">
        <f t="shared" si="0"/>
        <v>12.102342807045062</v>
      </c>
      <c r="AD48">
        <f t="shared" si="1"/>
        <v>1378.440974326626</v>
      </c>
      <c r="AE48">
        <f>'IDT-1'!F48</f>
        <v>0</v>
      </c>
      <c r="AF48" s="24"/>
      <c r="AG48">
        <f t="shared" si="2"/>
        <v>1378.440974326626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7.3720500000000007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54.63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548.58900037390117</v>
      </c>
      <c r="P49" s="36">
        <v>74.61</v>
      </c>
      <c r="Q49" s="36">
        <v>26.573579897601725</v>
      </c>
      <c r="R49" s="38">
        <v>23.7</v>
      </c>
      <c r="S49" s="38">
        <v>0</v>
      </c>
      <c r="T49" s="37">
        <f>SUMPRODUCT(LTA!J49:AN49,LTA!J$101:AN$101,LTA!J$105:AN$105)</f>
        <v>104.15</v>
      </c>
      <c r="U49" s="37">
        <f>SUMPRODUCT(LTA!J49:AN49,LTA!J$102:AN$102,LTA!J$105:AN$105)</f>
        <v>518.87011200000006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1.92</v>
      </c>
      <c r="AB49" s="75">
        <f>-STOA!P49</f>
        <v>0</v>
      </c>
      <c r="AC49">
        <f t="shared" si="0"/>
        <v>11.5192769385289</v>
      </c>
      <c r="AD49">
        <f t="shared" si="1"/>
        <v>1359.8232157434832</v>
      </c>
      <c r="AE49">
        <f>'IDT-1'!F49</f>
        <v>0</v>
      </c>
      <c r="AF49" s="24"/>
      <c r="AG49">
        <f t="shared" si="2"/>
        <v>1359.8232157434832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7.3720500000000007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54.63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542.88145846853388</v>
      </c>
      <c r="P50" s="36">
        <v>74.61</v>
      </c>
      <c r="Q50" s="36">
        <v>26.573579897601725</v>
      </c>
      <c r="R50" s="38">
        <v>23.7</v>
      </c>
      <c r="S50" s="38">
        <v>0</v>
      </c>
      <c r="T50" s="37">
        <f>SUMPRODUCT(LTA!J50:AN50,LTA!J$101:AN$101,LTA!J$105:AN$105)</f>
        <v>104.4</v>
      </c>
      <c r="U50" s="37">
        <f>SUMPRODUCT(LTA!J50:AN50,LTA!J$102:AN$102,LTA!J$105:AN$105)</f>
        <v>521.20675200000005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1.92</v>
      </c>
      <c r="AB50" s="75">
        <f>-STOA!P50</f>
        <v>0</v>
      </c>
      <c r="AC50">
        <f t="shared" si="0"/>
        <v>11.493061362523816</v>
      </c>
      <c r="AD50">
        <f t="shared" si="1"/>
        <v>1356.7285294141211</v>
      </c>
      <c r="AE50">
        <f>'IDT-1'!F50</f>
        <v>0</v>
      </c>
      <c r="AF50" s="24"/>
      <c r="AG50">
        <f t="shared" si="2"/>
        <v>1356.7285294141211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7.3720500000000007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494.86149559952258</v>
      </c>
      <c r="P51" s="36">
        <v>74.61</v>
      </c>
      <c r="Q51" s="36">
        <v>26.573579897601725</v>
      </c>
      <c r="R51" s="38">
        <v>23.7</v>
      </c>
      <c r="S51" s="38">
        <v>0</v>
      </c>
      <c r="T51" s="37">
        <f>SUMPRODUCT(LTA!J51:AN51,LTA!J$101:AN$101,LTA!J$105:AN$105)</f>
        <v>104.53999999999999</v>
      </c>
      <c r="U51" s="37">
        <f>SUMPRODUCT(LTA!J51:AN51,LTA!J$102:AN$102,LTA!J$105:AN$105)</f>
        <v>527.93227999999999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1.92</v>
      </c>
      <c r="AB51" s="75">
        <f>-STOA!P51</f>
        <v>0</v>
      </c>
      <c r="AC51">
        <f t="shared" si="0"/>
        <v>11.413330931007113</v>
      </c>
      <c r="AD51">
        <f t="shared" si="1"/>
        <v>1347.316541807935</v>
      </c>
      <c r="AE51">
        <f>'IDT-1'!F51</f>
        <v>0</v>
      </c>
      <c r="AF51" s="24"/>
      <c r="AG51">
        <f t="shared" si="2"/>
        <v>1347.316541807935</v>
      </c>
      <c r="AI51" s="34">
        <f>PXIL!J51</f>
        <v>0</v>
      </c>
      <c r="AJ51" s="34">
        <f>PXIL!P51</f>
        <v>0</v>
      </c>
      <c r="AK51" s="34">
        <f>RTM_IEX!J51</f>
        <v>28.81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7.3720500000000007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446.84154663707517</v>
      </c>
      <c r="P52" s="36">
        <v>74.61</v>
      </c>
      <c r="Q52" s="36">
        <v>26.573579897601725</v>
      </c>
      <c r="R52" s="38">
        <v>23.7</v>
      </c>
      <c r="S52" s="38">
        <v>0</v>
      </c>
      <c r="T52" s="37">
        <f>SUMPRODUCT(LTA!J52:AN52,LTA!J$101:AN$101,LTA!J$105:AN$105)</f>
        <v>104.53999999999999</v>
      </c>
      <c r="U52" s="37">
        <f>SUMPRODUCT(LTA!J52:AN52,LTA!J$102:AN$102,LTA!J$105:AN$105)</f>
        <v>528.30993599999999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1.92</v>
      </c>
      <c r="AB52" s="75">
        <f>-STOA!P52</f>
        <v>0</v>
      </c>
      <c r="AC52">
        <f t="shared" si="0"/>
        <v>11.295543670122555</v>
      </c>
      <c r="AD52">
        <f t="shared" si="1"/>
        <v>1333.4120361063724</v>
      </c>
      <c r="AE52">
        <f>'IDT-1'!F52</f>
        <v>0</v>
      </c>
      <c r="AF52" s="24"/>
      <c r="AG52">
        <f t="shared" si="2"/>
        <v>1333.4120361063724</v>
      </c>
      <c r="AI52" s="34">
        <f>PXIL!J52</f>
        <v>0</v>
      </c>
      <c r="AJ52" s="34">
        <f>PXIL!P52</f>
        <v>0</v>
      </c>
      <c r="AK52" s="34">
        <f>RTM_IEX!J52</f>
        <v>62.43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7.3720500000000007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418.02475955574135</v>
      </c>
      <c r="P53" s="36">
        <v>74.612988943193656</v>
      </c>
      <c r="Q53" s="36">
        <v>26.573579897601725</v>
      </c>
      <c r="R53" s="38">
        <v>23.7</v>
      </c>
      <c r="S53" s="38">
        <v>0</v>
      </c>
      <c r="T53" s="37">
        <f>SUMPRODUCT(LTA!J53:AN53,LTA!J$101:AN$101,LTA!J$105:AN$105)</f>
        <v>104.53999999999999</v>
      </c>
      <c r="U53" s="37">
        <f>SUMPRODUCT(LTA!J53:AN53,LTA!J$102:AN$102,LTA!J$105:AN$105)</f>
        <v>528.11343199999999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1.92</v>
      </c>
      <c r="AB53" s="75">
        <f>-STOA!P53</f>
        <v>0</v>
      </c>
      <c r="AC53">
        <f t="shared" si="0"/>
        <v>10.941145141388878</v>
      </c>
      <c r="AD53">
        <f t="shared" si="1"/>
        <v>1291.5761335953823</v>
      </c>
      <c r="AE53">
        <f>'IDT-1'!F53</f>
        <v>0</v>
      </c>
      <c r="AF53" s="24"/>
      <c r="AG53">
        <f t="shared" si="2"/>
        <v>1291.5761335953823</v>
      </c>
      <c r="AI53" s="34">
        <f>PXIL!J53</f>
        <v>0</v>
      </c>
      <c r="AJ53" s="34">
        <f>PXIL!P53</f>
        <v>0</v>
      </c>
      <c r="AK53" s="34">
        <f>RTM_IEX!J53</f>
        <v>48.02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7.3720500000000007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418.02773292842613</v>
      </c>
      <c r="P54" s="36">
        <v>74.61</v>
      </c>
      <c r="Q54" s="36">
        <v>26.573579897601725</v>
      </c>
      <c r="R54" s="38">
        <v>23.7</v>
      </c>
      <c r="S54" s="38">
        <v>0</v>
      </c>
      <c r="T54" s="37">
        <f>SUMPRODUCT(LTA!J54:AN54,LTA!J$101:AN$101,LTA!J$105:AN$105)</f>
        <v>104.53999999999999</v>
      </c>
      <c r="U54" s="37">
        <f>SUMPRODUCT(LTA!J54:AN54,LTA!J$102:AN$102,LTA!J$105:AN$105)</f>
        <v>526.84596800000008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1.92</v>
      </c>
      <c r="AB54" s="75">
        <f>-STOA!P54</f>
        <v>0</v>
      </c>
      <c r="AC54">
        <f t="shared" si="0"/>
        <v>10.688494312996607</v>
      </c>
      <c r="AD54">
        <f t="shared" si="1"/>
        <v>1261.751304853266</v>
      </c>
      <c r="AE54">
        <f>'IDT-1'!F54</f>
        <v>0</v>
      </c>
      <c r="AF54" s="24"/>
      <c r="AG54">
        <f t="shared" si="2"/>
        <v>1261.751304853266</v>
      </c>
      <c r="AI54" s="34">
        <f>PXIL!J54</f>
        <v>0</v>
      </c>
      <c r="AJ54" s="34">
        <f>PXIL!P54</f>
        <v>0</v>
      </c>
      <c r="AK54" s="34">
        <f>RTM_IEX!J54</f>
        <v>19.21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7.3720500000000007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411.74855375908231</v>
      </c>
      <c r="P55" s="36">
        <v>74.61</v>
      </c>
      <c r="Q55" s="36">
        <v>7.6813880354238213</v>
      </c>
      <c r="R55" s="38">
        <v>23.7</v>
      </c>
      <c r="S55" s="38">
        <v>0</v>
      </c>
      <c r="T55" s="37">
        <f>SUMPRODUCT(LTA!J55:AN55,LTA!J$101:AN$101,LTA!J$105:AN$105)</f>
        <v>102.51</v>
      </c>
      <c r="U55" s="37">
        <f>SUMPRODUCT(LTA!J55:AN55,LTA!J$102:AN$102,LTA!J$105:AN$105)</f>
        <v>443.79701599999999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1.92</v>
      </c>
      <c r="AB55" s="75">
        <f>-STOA!P55</f>
        <v>0</v>
      </c>
      <c r="AC55">
        <f t="shared" si="0"/>
        <v>9.6857391767807126</v>
      </c>
      <c r="AD55">
        <f t="shared" si="1"/>
        <v>1123.2937369579599</v>
      </c>
      <c r="AE55">
        <f>'IDT-1'!F55</f>
        <v>0</v>
      </c>
      <c r="AF55" s="24"/>
      <c r="AG55">
        <f t="shared" si="2"/>
        <v>1123.2937369579599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7.3720500000000007</v>
      </c>
      <c r="E56">
        <f>GT_NG!T56</f>
        <v>10.927750410509031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408.43917854342857</v>
      </c>
      <c r="P56" s="36">
        <v>74.61</v>
      </c>
      <c r="Q56" s="36">
        <v>7.6813880354238213</v>
      </c>
      <c r="R56" s="38">
        <v>23.7</v>
      </c>
      <c r="S56" s="38">
        <v>0</v>
      </c>
      <c r="T56" s="37">
        <f>SUMPRODUCT(LTA!J56:AN56,LTA!J$101:AN$101,LTA!J$105:AN$105)</f>
        <v>101.42</v>
      </c>
      <c r="U56" s="37">
        <f>SUMPRODUCT(LTA!J56:AN56,LTA!J$102:AN$102,LTA!J$105:AN$105)</f>
        <v>402.88261600000004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1.92</v>
      </c>
      <c r="AB56" s="75">
        <f>-STOA!P56</f>
        <v>0</v>
      </c>
      <c r="AC56">
        <f t="shared" si="0"/>
        <v>9.330516938143889</v>
      </c>
      <c r="AD56">
        <f t="shared" si="1"/>
        <v>1075.3351839809429</v>
      </c>
      <c r="AE56">
        <f>'IDT-1'!F56</f>
        <v>0</v>
      </c>
      <c r="AF56" s="24"/>
      <c r="AG56">
        <f t="shared" si="2"/>
        <v>1075.3351839809429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-13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7.3720500000000007</v>
      </c>
      <c r="E57">
        <f>GT_NG!T57</f>
        <v>10.927750410509031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407.03753982969658</v>
      </c>
      <c r="P57" s="36">
        <v>75.3</v>
      </c>
      <c r="Q57" s="36">
        <v>7.6813880354238213</v>
      </c>
      <c r="R57" s="38">
        <v>23.7</v>
      </c>
      <c r="S57" s="38">
        <v>0</v>
      </c>
      <c r="T57" s="37">
        <f>SUMPRODUCT(LTA!J57:AN57,LTA!J$101:AN$101,LTA!J$105:AN$105)</f>
        <v>99.05</v>
      </c>
      <c r="U57" s="37">
        <f>SUMPRODUCT(LTA!J57:AN57,LTA!J$102:AN$102,LTA!J$105:AN$105)</f>
        <v>444.934888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-12.84</v>
      </c>
      <c r="AA57" s="75">
        <f>STOA!J57</f>
        <v>1.92</v>
      </c>
      <c r="AB57" s="75">
        <f>-STOA!P57</f>
        <v>0</v>
      </c>
      <c r="AC57">
        <f t="shared" si="0"/>
        <v>9.7412264497614451</v>
      </c>
      <c r="AD57">
        <f t="shared" si="1"/>
        <v>1104.0551077555936</v>
      </c>
      <c r="AE57">
        <f>'IDT-1'!F57</f>
        <v>0</v>
      </c>
      <c r="AF57" s="24"/>
      <c r="AG57">
        <f t="shared" si="2"/>
        <v>1104.0551077555936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7.3720500000000007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415.49429948166409</v>
      </c>
      <c r="P58" s="36">
        <v>75.3</v>
      </c>
      <c r="Q58" s="36">
        <v>7.6813880354238213</v>
      </c>
      <c r="R58" s="38">
        <v>23.7</v>
      </c>
      <c r="S58" s="38">
        <v>0</v>
      </c>
      <c r="T58" s="37">
        <f>SUMPRODUCT(LTA!J58:AN58,LTA!J$101:AN$101,LTA!J$105:AN$105)</f>
        <v>95.57</v>
      </c>
      <c r="U58" s="37">
        <f>SUMPRODUCT(LTA!J58:AN58,LTA!J$102:AN$102,LTA!J$105:AN$105)</f>
        <v>481.45052000000004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1.92</v>
      </c>
      <c r="AB58" s="75">
        <f>-STOA!P58</f>
        <v>0</v>
      </c>
      <c r="AC58">
        <f t="shared" si="0"/>
        <v>10.192771817572625</v>
      </c>
      <c r="AD58">
        <f t="shared" si="1"/>
        <v>1132.93595403975</v>
      </c>
      <c r="AE58">
        <f>'IDT-1'!F58</f>
        <v>0</v>
      </c>
      <c r="AF58" s="24"/>
      <c r="AG58">
        <f t="shared" si="2"/>
        <v>1132.93595403975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7.3720500000000007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419.53358112996665</v>
      </c>
      <c r="P59" s="36">
        <v>74.612900968155841</v>
      </c>
      <c r="Q59" s="36">
        <v>26.573579897601725</v>
      </c>
      <c r="R59" s="38">
        <v>23.7</v>
      </c>
      <c r="S59" s="38">
        <v>0</v>
      </c>
      <c r="T59" s="37">
        <f>SUMPRODUCT(LTA!J59:AN59,LTA!J$101:AN$101,LTA!J$105:AN$105)</f>
        <v>91.94</v>
      </c>
      <c r="U59" s="37">
        <f>SUMPRODUCT(LTA!J59:AN59,LTA!J$102:AN$102,LTA!J$105:AN$105)</f>
        <v>473.70489600000002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1.92</v>
      </c>
      <c r="AB59" s="75">
        <f>-STOA!P59</f>
        <v>0</v>
      </c>
      <c r="AC59">
        <f t="shared" si="0"/>
        <v>10.326425110217617</v>
      </c>
      <c r="AD59">
        <f t="shared" si="1"/>
        <v>1138.6710512257412</v>
      </c>
      <c r="AE59">
        <f>'IDT-1'!F59</f>
        <v>0</v>
      </c>
      <c r="AF59" s="24"/>
      <c r="AG59">
        <f t="shared" si="2"/>
        <v>1138.6710512257412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7.3720500000000007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418.80255125357803</v>
      </c>
      <c r="P60" s="36">
        <v>74.61</v>
      </c>
      <c r="Q60" s="36">
        <v>26.573579897601725</v>
      </c>
      <c r="R60" s="38">
        <v>23.7</v>
      </c>
      <c r="S60" s="38">
        <v>0</v>
      </c>
      <c r="T60" s="37">
        <f>SUMPRODUCT(LTA!J60:AN60,LTA!J$101:AN$101,LTA!J$105:AN$105)</f>
        <v>87.289999999999992</v>
      </c>
      <c r="U60" s="37">
        <f>SUMPRODUCT(LTA!J60:AN60,LTA!J$102:AN$102,LTA!J$105:AN$105)</f>
        <v>467.18177600000001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1.92</v>
      </c>
      <c r="AB60" s="75">
        <f>-STOA!P60</f>
        <v>0</v>
      </c>
      <c r="AC60">
        <f t="shared" si="0"/>
        <v>10.099338517250107</v>
      </c>
      <c r="AD60">
        <f t="shared" si="1"/>
        <v>1141.9910869741643</v>
      </c>
      <c r="AE60">
        <f>'IDT-1'!F60</f>
        <v>0</v>
      </c>
      <c r="AF60" s="24"/>
      <c r="AG60">
        <f t="shared" si="2"/>
        <v>1141.9910869741643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7.3720500000000007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418.80255125357803</v>
      </c>
      <c r="P61" s="36">
        <v>74.613012111425121</v>
      </c>
      <c r="Q61" s="36">
        <v>26.573579897601725</v>
      </c>
      <c r="R61" s="38">
        <v>23.7</v>
      </c>
      <c r="S61" s="38">
        <v>0</v>
      </c>
      <c r="T61" s="37">
        <f>SUMPRODUCT(LTA!J61:AN61,LTA!J$101:AN$101,LTA!J$105:AN$105)</f>
        <v>81.5</v>
      </c>
      <c r="U61" s="37">
        <f>SUMPRODUCT(LTA!J61:AN61,LTA!J$102:AN$102,LTA!J$105:AN$105)</f>
        <v>469.45555200000001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1.92</v>
      </c>
      <c r="AB61" s="75">
        <f>-STOA!P61</f>
        <v>0</v>
      </c>
      <c r="AC61">
        <f t="shared" si="0"/>
        <v>10.027471748761632</v>
      </c>
      <c r="AD61">
        <f t="shared" si="1"/>
        <v>1143.5497418540779</v>
      </c>
      <c r="AE61">
        <f>'IDT-1'!F61</f>
        <v>0</v>
      </c>
      <c r="AF61" s="24"/>
      <c r="AG61">
        <f t="shared" si="2"/>
        <v>1143.5497418540779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7.3720500000000007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418.80255125357803</v>
      </c>
      <c r="P62" s="36">
        <v>74.61</v>
      </c>
      <c r="Q62" s="36">
        <v>26.573579897601725</v>
      </c>
      <c r="R62" s="38">
        <v>23.7</v>
      </c>
      <c r="S62" s="38">
        <v>0</v>
      </c>
      <c r="T62" s="37">
        <f>SUMPRODUCT(LTA!J62:AN62,LTA!J$101:AN$101,LTA!J$105:AN$105)</f>
        <v>75.63</v>
      </c>
      <c r="U62" s="37">
        <f>SUMPRODUCT(LTA!J62:AN62,LTA!J$102:AN$102,LTA!J$105:AN$105)</f>
        <v>494.92807200000004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1.92</v>
      </c>
      <c r="AB62" s="75">
        <f>-STOA!P62</f>
        <v>0</v>
      </c>
      <c r="AC62">
        <f t="shared" si="0"/>
        <v>10.361530769523444</v>
      </c>
      <c r="AD62">
        <f t="shared" si="1"/>
        <v>1142.815190721891</v>
      </c>
      <c r="AE62">
        <f>'IDT-1'!F62</f>
        <v>0</v>
      </c>
      <c r="AF62" s="24"/>
      <c r="AG62">
        <f t="shared" si="2"/>
        <v>1142.815190721891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7.3720500000000007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418.32318072416575</v>
      </c>
      <c r="P63" s="36">
        <v>74.61</v>
      </c>
      <c r="Q63" s="36">
        <v>26.573579897601725</v>
      </c>
      <c r="R63" s="38">
        <v>23.7</v>
      </c>
      <c r="S63" s="38">
        <v>0</v>
      </c>
      <c r="T63" s="37">
        <f>SUMPRODUCT(LTA!J63:AN63,LTA!J$101:AN$101,LTA!J$105:AN$105)</f>
        <v>76.66</v>
      </c>
      <c r="U63" s="37">
        <f>SUMPRODUCT(LTA!J63:AN63,LTA!J$102:AN$102,LTA!J$105:AN$105)</f>
        <v>486.56695999999999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1.92</v>
      </c>
      <c r="AB63" s="75">
        <f>-STOA!P63</f>
        <v>0</v>
      </c>
      <c r="AC63">
        <f t="shared" si="0"/>
        <v>10.29592271627638</v>
      </c>
      <c r="AD63">
        <f t="shared" si="1"/>
        <v>1135.0703162457257</v>
      </c>
      <c r="AE63">
        <f>'IDT-1'!F63</f>
        <v>0</v>
      </c>
      <c r="AF63" s="24"/>
      <c r="AG63">
        <f t="shared" si="2"/>
        <v>1135.0703162457257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7.3720500000000007</v>
      </c>
      <c r="E64">
        <f>GT_NG!T64</f>
        <v>11.131361577404741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418.79476605620863</v>
      </c>
      <c r="P64" s="36">
        <v>74.61</v>
      </c>
      <c r="Q64" s="36">
        <v>26.573579897601725</v>
      </c>
      <c r="R64" s="38">
        <v>23.7</v>
      </c>
      <c r="S64" s="38">
        <v>0</v>
      </c>
      <c r="T64" s="37">
        <f>SUMPRODUCT(LTA!J64:AN64,LTA!J$101:AN$101,LTA!J$105:AN$105)</f>
        <v>68.62</v>
      </c>
      <c r="U64" s="37">
        <f>SUMPRODUCT(LTA!J64:AN64,LTA!J$102:AN$102,LTA!J$105:AN$105)</f>
        <v>476.99647199999998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1.92</v>
      </c>
      <c r="AB64" s="75">
        <f>-STOA!P64</f>
        <v>0</v>
      </c>
      <c r="AC64">
        <f t="shared" si="0"/>
        <v>10.111310479043018</v>
      </c>
      <c r="AD64">
        <f t="shared" si="1"/>
        <v>1123.3196369818977</v>
      </c>
      <c r="AE64">
        <f>'IDT-1'!F64</f>
        <v>0</v>
      </c>
      <c r="AF64" s="24"/>
      <c r="AG64">
        <f t="shared" si="2"/>
        <v>1123.3196369818977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7.3720500000000007</v>
      </c>
      <c r="E65">
        <f>GT_NG!T65</f>
        <v>11.131361577404741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423.76933718837296</v>
      </c>
      <c r="P65" s="36">
        <v>74.61</v>
      </c>
      <c r="Q65" s="36">
        <v>26.573579897601725</v>
      </c>
      <c r="R65" s="38">
        <v>23.7</v>
      </c>
      <c r="S65" s="38">
        <v>0</v>
      </c>
      <c r="T65" s="37">
        <f>SUMPRODUCT(LTA!J65:AN65,LTA!J$101:AN$101,LTA!J$105:AN$105)</f>
        <v>57.519999999999996</v>
      </c>
      <c r="U65" s="37">
        <f>SUMPRODUCT(LTA!J65:AN65,LTA!J$102:AN$102,LTA!J$105:AN$105)</f>
        <v>466.68604800000003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1.92</v>
      </c>
      <c r="AB65" s="75">
        <f>-STOA!P65</f>
        <v>0</v>
      </c>
      <c r="AC65">
        <f t="shared" si="0"/>
        <v>9.6767587945820814</v>
      </c>
      <c r="AD65">
        <f t="shared" si="1"/>
        <v>1142.3183357985229</v>
      </c>
      <c r="AE65">
        <f>'IDT-1'!F65</f>
        <v>0</v>
      </c>
      <c r="AF65" s="24"/>
      <c r="AG65">
        <f t="shared" si="2"/>
        <v>1142.3183357985229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7.3720500000000007</v>
      </c>
      <c r="E66">
        <f>GT_NG!T66</f>
        <v>11.131361577404741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442.97646190846677</v>
      </c>
      <c r="P66" s="36">
        <v>74.61</v>
      </c>
      <c r="Q66" s="36">
        <v>26.573579897601725</v>
      </c>
      <c r="R66" s="38">
        <v>23.7</v>
      </c>
      <c r="S66" s="38">
        <v>0</v>
      </c>
      <c r="T66" s="37">
        <f>SUMPRODUCT(LTA!J66:AN66,LTA!J$101:AN$101,LTA!J$105:AN$105)</f>
        <v>49.41</v>
      </c>
      <c r="U66" s="37">
        <f>SUMPRODUCT(LTA!J66:AN66,LTA!J$102:AN$102,LTA!J$105:AN$105)</f>
        <v>455.55779999999999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1.92</v>
      </c>
      <c r="AB66" s="75">
        <f>-STOA!P66</f>
        <v>0</v>
      </c>
      <c r="AC66">
        <f t="shared" si="0"/>
        <v>9.6764973590308685</v>
      </c>
      <c r="AD66">
        <f t="shared" si="1"/>
        <v>1142.2874739541678</v>
      </c>
      <c r="AE66">
        <f>'IDT-1'!F66</f>
        <v>0</v>
      </c>
      <c r="AF66" s="24"/>
      <c r="AG66">
        <f t="shared" si="2"/>
        <v>1142.2874739541678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7.3720500000000007</v>
      </c>
      <c r="E67">
        <f>GT_NG!T67</f>
        <v>11.131361577404741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480.85468747946106</v>
      </c>
      <c r="P67" s="36">
        <v>74.61</v>
      </c>
      <c r="Q67" s="36">
        <v>26.573579897601725</v>
      </c>
      <c r="R67" s="38">
        <v>21.51</v>
      </c>
      <c r="S67" s="38">
        <v>0</v>
      </c>
      <c r="T67" s="37">
        <f>SUMPRODUCT(LTA!J67:AN67,LTA!J$101:AN$101,LTA!J$105:AN$105)</f>
        <v>42.269999999999996</v>
      </c>
      <c r="U67" s="37">
        <f>SUMPRODUCT(LTA!J67:AN67,LTA!J$102:AN$102,LTA!J$105:AN$105)</f>
        <v>444.36351200000001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1.92</v>
      </c>
      <c r="AB67" s="75">
        <f>-STOA!P67</f>
        <v>0</v>
      </c>
      <c r="AC67">
        <f t="shared" si="0"/>
        <v>10.069746335764201</v>
      </c>
      <c r="AD67">
        <f t="shared" si="1"/>
        <v>1128.4554446187035</v>
      </c>
      <c r="AE67">
        <f>'IDT-1'!F67</f>
        <v>0</v>
      </c>
      <c r="AF67" s="24"/>
      <c r="AG67">
        <f t="shared" si="2"/>
        <v>1128.4554446187035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7.3720500000000007</v>
      </c>
      <c r="E68">
        <f>GT_NG!T68</f>
        <v>11.131361577404741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56.48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514.25205841662296</v>
      </c>
      <c r="P68" s="36">
        <v>74.61</v>
      </c>
      <c r="Q68" s="36">
        <v>26.573579897601725</v>
      </c>
      <c r="R68" s="38">
        <v>12.93</v>
      </c>
      <c r="S68" s="38">
        <v>0</v>
      </c>
      <c r="T68" s="37">
        <f>SUMPRODUCT(LTA!J68:AN68,LTA!J$101:AN$101,LTA!J$105:AN$105)</f>
        <v>33.01</v>
      </c>
      <c r="U68" s="37">
        <f>SUMPRODUCT(LTA!J68:AN68,LTA!J$102:AN$102,LTA!J$105:AN$105)</f>
        <v>431.59961599999997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1.92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10.165827102485249</v>
      </c>
      <c r="AD68">
        <f t="shared" ref="AD68:AD98" si="4">SUM(B68:AB68,AI68:AT68)-AC68</f>
        <v>1119.7128387891439</v>
      </c>
      <c r="AE68">
        <f>'IDT-1'!F68</f>
        <v>0</v>
      </c>
      <c r="AF68" s="24"/>
      <c r="AG68">
        <f t="shared" ref="AG68:AG98" si="5">SUM(AD68:AF68)</f>
        <v>1119.7128387891439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7.3720500000000007</v>
      </c>
      <c r="E69">
        <f>GT_NG!T69</f>
        <v>11.131361577404741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56.48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548.89647592652364</v>
      </c>
      <c r="P69" s="36">
        <v>74.61</v>
      </c>
      <c r="Q69" s="36">
        <v>26.573579897601725</v>
      </c>
      <c r="R69" s="38">
        <v>4.1625458996328035</v>
      </c>
      <c r="S69" s="38">
        <v>0</v>
      </c>
      <c r="T69" s="37">
        <f>SUMPRODUCT(LTA!J69:AN69,LTA!J$101:AN$101,LTA!J$105:AN$105)</f>
        <v>20.759999999999998</v>
      </c>
      <c r="U69" s="37">
        <f>SUMPRODUCT(LTA!J69:AN69,LTA!J$102:AN$102,LTA!J$105:AN$105)</f>
        <v>425.30611999999996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1.92</v>
      </c>
      <c r="AB69" s="75">
        <f>-STOA!P69</f>
        <v>0</v>
      </c>
      <c r="AC69">
        <f t="shared" si="3"/>
        <v>10.058005074227548</v>
      </c>
      <c r="AD69">
        <f t="shared" si="4"/>
        <v>1147.1541282269352</v>
      </c>
      <c r="AE69">
        <f>'IDT-1'!F69</f>
        <v>0</v>
      </c>
      <c r="AF69" s="24"/>
      <c r="AG69">
        <f t="shared" si="5"/>
        <v>1147.1541282269352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7.3720500000000007</v>
      </c>
      <c r="E70">
        <f>GT_NG!T70</f>
        <v>11.131361577404741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619.83001337276301</v>
      </c>
      <c r="P70" s="36">
        <v>74.61</v>
      </c>
      <c r="Q70" s="36">
        <v>26.573067420918953</v>
      </c>
      <c r="R70" s="38">
        <v>0.6874538745387454</v>
      </c>
      <c r="S70" s="38">
        <v>0</v>
      </c>
      <c r="T70" s="37">
        <f>SUMPRODUCT(LTA!J70:AN70,LTA!J$101:AN$101,LTA!J$105:AN$105)</f>
        <v>14.65</v>
      </c>
      <c r="U70" s="37">
        <f>SUMPRODUCT(LTA!J70:AN70,LTA!J$102:AN$102,LTA!J$105:AN$105)</f>
        <v>417.37576799999999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-87.9</v>
      </c>
      <c r="AA70" s="75">
        <f>STOA!J70</f>
        <v>1.92</v>
      </c>
      <c r="AB70" s="75">
        <f>-STOA!P70</f>
        <v>0</v>
      </c>
      <c r="AC70">
        <f t="shared" si="3"/>
        <v>11.393964363681004</v>
      </c>
      <c r="AD70">
        <f t="shared" si="4"/>
        <v>1168.4857498819445</v>
      </c>
      <c r="AE70">
        <f>'IDT-1'!F70</f>
        <v>0</v>
      </c>
      <c r="AF70" s="24"/>
      <c r="AG70">
        <f t="shared" si="5"/>
        <v>1168.4857498819445</v>
      </c>
      <c r="AI70" s="34">
        <f>PXIL!J70</f>
        <v>0</v>
      </c>
      <c r="AJ70" s="34">
        <f>PXIL!P70</f>
        <v>0</v>
      </c>
      <c r="AK70" s="34">
        <f>RTM_IEX!J70</f>
        <v>24.02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7.3720500000000007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69.608776679407754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635.22477122195073</v>
      </c>
      <c r="P71" s="36">
        <v>74.61</v>
      </c>
      <c r="Q71" s="36">
        <v>26.573067420918953</v>
      </c>
      <c r="R71" s="38">
        <v>0</v>
      </c>
      <c r="S71" s="38">
        <v>0</v>
      </c>
      <c r="T71" s="37">
        <f>SUMPRODUCT(LTA!J71:AN71,LTA!J$101:AN$101,LTA!J$105:AN$105)</f>
        <v>9.86</v>
      </c>
      <c r="U71" s="37">
        <f>SUMPRODUCT(LTA!J71:AN71,LTA!J$102:AN$102,LTA!J$105:AN$105)</f>
        <v>411.97829600000006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-20</v>
      </c>
      <c r="AA71" s="75">
        <f>STOA!J71</f>
        <v>1.92</v>
      </c>
      <c r="AB71" s="75">
        <f>-STOA!P71</f>
        <v>0</v>
      </c>
      <c r="AC71">
        <f t="shared" si="3"/>
        <v>10.897049066855113</v>
      </c>
      <c r="AD71">
        <f t="shared" si="4"/>
        <v>1246.2012738328272</v>
      </c>
      <c r="AE71">
        <f>'IDT-1'!F71</f>
        <v>-57.808999999999997</v>
      </c>
      <c r="AF71" s="24"/>
      <c r="AG71">
        <f t="shared" si="5"/>
        <v>1188.3922738328272</v>
      </c>
      <c r="AI71" s="34">
        <f>PXIL!J71</f>
        <v>0</v>
      </c>
      <c r="AJ71" s="34">
        <f>PXIL!P71</f>
        <v>0</v>
      </c>
      <c r="AK71" s="34">
        <f>RTM_IEX!J71</f>
        <v>28.82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7.3720500000000007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69.608776679407754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649.94804665980485</v>
      </c>
      <c r="P72" s="36">
        <v>74.61</v>
      </c>
      <c r="Q72" s="36">
        <v>26.573067420918953</v>
      </c>
      <c r="R72" s="38">
        <v>0</v>
      </c>
      <c r="S72" s="38">
        <v>0</v>
      </c>
      <c r="T72" s="37">
        <f>SUMPRODUCT(LTA!J72:AN72,LTA!J$101:AN$101,LTA!J$105:AN$105)</f>
        <v>3.36</v>
      </c>
      <c r="U72" s="37">
        <f>SUMPRODUCT(LTA!J72:AN72,LTA!J$102:AN$102,LTA!J$105:AN$105)</f>
        <v>407.93122400000004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1.92</v>
      </c>
      <c r="AB72" s="75">
        <f>-STOA!P72</f>
        <v>0</v>
      </c>
      <c r="AC72">
        <f t="shared" si="3"/>
        <v>10.749266021235306</v>
      </c>
      <c r="AD72">
        <f t="shared" si="4"/>
        <v>1268.9252603163011</v>
      </c>
      <c r="AE72">
        <f>'IDT-1'!F72</f>
        <v>-69.475999999999999</v>
      </c>
      <c r="AF72" s="24"/>
      <c r="AG72">
        <f t="shared" si="5"/>
        <v>1199.4492603163012</v>
      </c>
      <c r="AI72" s="34">
        <f>PXIL!J72</f>
        <v>0</v>
      </c>
      <c r="AJ72" s="34">
        <f>PXIL!P72</f>
        <v>0</v>
      </c>
      <c r="AK72" s="34">
        <f>RTM_IEX!J72</f>
        <v>27.22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7.3720500000000007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69.337240199004981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672.40578880576834</v>
      </c>
      <c r="P73" s="36">
        <v>74.61</v>
      </c>
      <c r="Q73" s="36">
        <v>26.573067420918953</v>
      </c>
      <c r="R73" s="38">
        <v>0</v>
      </c>
      <c r="S73" s="38">
        <v>0</v>
      </c>
      <c r="T73" s="37">
        <f>SUMPRODUCT(LTA!J73:AN73,LTA!J$101:AN$101,LTA!J$105:AN$105)</f>
        <v>1.1100000000000001</v>
      </c>
      <c r="U73" s="37">
        <f>SUMPRODUCT(LTA!J73:AN73,LTA!J$102:AN$102,LTA!J$105:AN$105)</f>
        <v>406.00000000000006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1.92</v>
      </c>
      <c r="AB73" s="75">
        <f>-STOA!P73</f>
        <v>0</v>
      </c>
      <c r="AC73">
        <f t="shared" si="3"/>
        <v>10.876651867226014</v>
      </c>
      <c r="AD73">
        <f t="shared" si="4"/>
        <v>1283.9628561358713</v>
      </c>
      <c r="AE73">
        <f>'IDT-1'!F73</f>
        <v>-65.242000000000004</v>
      </c>
      <c r="AF73" s="24"/>
      <c r="AG73">
        <f t="shared" si="5"/>
        <v>1218.7208561358714</v>
      </c>
      <c r="AI73" s="34">
        <f>PXIL!J73</f>
        <v>0</v>
      </c>
      <c r="AJ73" s="34">
        <f>PXIL!P73</f>
        <v>0</v>
      </c>
      <c r="AK73" s="34">
        <f>RTM_IEX!J73</f>
        <v>24.38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7.3720500000000007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69.337240199004981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706.25236342334551</v>
      </c>
      <c r="P74" s="36">
        <v>74.61</v>
      </c>
      <c r="Q74" s="36">
        <v>26.573067420918953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405.22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1.92</v>
      </c>
      <c r="AB74" s="75">
        <f>-STOA!P74</f>
        <v>0</v>
      </c>
      <c r="AC74">
        <f t="shared" si="3"/>
        <v>11.121903094013662</v>
      </c>
      <c r="AD74">
        <f t="shared" si="4"/>
        <v>1312.9141795266603</v>
      </c>
      <c r="AE74">
        <f>'IDT-1'!F74</f>
        <v>-85.763000000000005</v>
      </c>
      <c r="AF74" s="24"/>
      <c r="AG74">
        <f t="shared" si="5"/>
        <v>1227.1511795266604</v>
      </c>
      <c r="AI74" s="34">
        <f>PXIL!J74</f>
        <v>0</v>
      </c>
      <c r="AJ74" s="34">
        <f>PXIL!P74</f>
        <v>0</v>
      </c>
      <c r="AK74" s="34">
        <f>RTM_IEX!J74</f>
        <v>21.61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7.3720500000000007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69.337240199004981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717.83848428719796</v>
      </c>
      <c r="P75" s="36">
        <v>74.61</v>
      </c>
      <c r="Q75" s="36">
        <v>26.573067420918953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405.08000000000004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1.92</v>
      </c>
      <c r="AB75" s="75">
        <f>-STOA!P75</f>
        <v>0</v>
      </c>
      <c r="AC75">
        <f t="shared" si="3"/>
        <v>11.480294547639328</v>
      </c>
      <c r="AD75">
        <f t="shared" si="4"/>
        <v>1355.2214373141858</v>
      </c>
      <c r="AE75">
        <f>'IDT-1'!F75</f>
        <v>-85.608999999999995</v>
      </c>
      <c r="AF75" s="24"/>
      <c r="AG75">
        <f t="shared" si="5"/>
        <v>1269.6124373141859</v>
      </c>
      <c r="AI75" s="34">
        <f>PXIL!J75</f>
        <v>0</v>
      </c>
      <c r="AJ75" s="34">
        <f>PXIL!P75</f>
        <v>0</v>
      </c>
      <c r="AK75" s="34">
        <f>RTM_IEX!J75</f>
        <v>52.75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7.7030400000000006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69.337240199004981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721.69422279163905</v>
      </c>
      <c r="P76" s="36">
        <v>74.61</v>
      </c>
      <c r="Q76" s="36">
        <v>26.573067420918953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404.94000000000005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1.92</v>
      </c>
      <c r="AB76" s="75">
        <f>-STOA!P76</f>
        <v>0</v>
      </c>
      <c r="AC76">
        <f t="shared" si="3"/>
        <v>11.313191067076634</v>
      </c>
      <c r="AD76">
        <f t="shared" si="4"/>
        <v>1335.4952692991894</v>
      </c>
      <c r="AE76">
        <f>'IDT-1'!F76</f>
        <v>-80.418000000000006</v>
      </c>
      <c r="AF76" s="24"/>
      <c r="AG76">
        <f t="shared" si="5"/>
        <v>1255.0772692991895</v>
      </c>
      <c r="AI76" s="34">
        <f>PXIL!J76</f>
        <v>0</v>
      </c>
      <c r="AJ76" s="34">
        <f>PXIL!P76</f>
        <v>0</v>
      </c>
      <c r="AK76" s="34">
        <f>RTM_IEX!J76</f>
        <v>28.81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7.7030400000000006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69.337240199004981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720.97160601561575</v>
      </c>
      <c r="P77" s="36">
        <v>74.61</v>
      </c>
      <c r="Q77" s="36">
        <v>26.573067420918953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409.36000000000007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1.92</v>
      </c>
      <c r="AB77" s="75">
        <f>-STOA!P77</f>
        <v>0</v>
      </c>
      <c r="AC77">
        <f t="shared" si="3"/>
        <v>11.102245086158039</v>
      </c>
      <c r="AD77">
        <f t="shared" si="4"/>
        <v>1310.5935985040846</v>
      </c>
      <c r="AE77">
        <f>'IDT-1'!F77</f>
        <v>-87.628</v>
      </c>
      <c r="AF77" s="24"/>
      <c r="AG77">
        <f t="shared" si="5"/>
        <v>1222.9655985040847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7.7030400000000006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69.337240199004981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718.68352221350381</v>
      </c>
      <c r="P78" s="36">
        <v>74.61</v>
      </c>
      <c r="Q78" s="36">
        <v>26.573067420918953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409.03000000000003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1.92</v>
      </c>
      <c r="AB78" s="75">
        <f>-STOA!P78</f>
        <v>0</v>
      </c>
      <c r="AC78">
        <f t="shared" si="3"/>
        <v>11.080253182220298</v>
      </c>
      <c r="AD78">
        <f t="shared" si="4"/>
        <v>1307.9975066059105</v>
      </c>
      <c r="AE78">
        <f>'IDT-1'!F78</f>
        <v>-88.941000000000003</v>
      </c>
      <c r="AF78" s="24"/>
      <c r="AG78">
        <f t="shared" si="5"/>
        <v>1219.0565066059105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7.7030400000000006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69.608850466518035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713.10282989350389</v>
      </c>
      <c r="P79" s="36">
        <v>74.61</v>
      </c>
      <c r="Q79" s="36">
        <v>26.573067420918953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408.55000000000007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-76</v>
      </c>
      <c r="AA79" s="75">
        <f>STOA!J79</f>
        <v>1.92</v>
      </c>
      <c r="AB79" s="75">
        <f>-STOA!P79</f>
        <v>0</v>
      </c>
      <c r="AC79">
        <f t="shared" si="3"/>
        <v>11.675432880070977</v>
      </c>
      <c r="AD79">
        <f t="shared" si="4"/>
        <v>1225.6132448555729</v>
      </c>
      <c r="AE79">
        <f>'IDT-1'!F79</f>
        <v>0</v>
      </c>
      <c r="AF79" s="24"/>
      <c r="AG79">
        <f t="shared" si="5"/>
        <v>1225.6132448555729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7.9136699999999998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69.608850466518035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679.35588134374302</v>
      </c>
      <c r="P80" s="36">
        <v>74.61</v>
      </c>
      <c r="Q80" s="36">
        <v>26.573067420918953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408.50000000000006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-82</v>
      </c>
      <c r="AA80" s="75">
        <f>STOA!J80</f>
        <v>1.92</v>
      </c>
      <c r="AB80" s="75">
        <f>-STOA!P80</f>
        <v>0</v>
      </c>
      <c r="AC80">
        <f t="shared" si="3"/>
        <v>11.565178750602321</v>
      </c>
      <c r="AD80">
        <f t="shared" si="4"/>
        <v>1200.5471804352808</v>
      </c>
      <c r="AE80">
        <f>'IDT-1'!F80</f>
        <v>0</v>
      </c>
      <c r="AF80" s="24"/>
      <c r="AG80">
        <f t="shared" si="5"/>
        <v>1200.5471804352808</v>
      </c>
      <c r="AI80" s="34">
        <f>PXIL!J80</f>
        <v>0</v>
      </c>
      <c r="AJ80" s="34">
        <f>PXIL!P80</f>
        <v>0</v>
      </c>
      <c r="AK80" s="34">
        <f>RTM_IEX!J80</f>
        <v>14.41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7.9136699999999998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651.4625863802936</v>
      </c>
      <c r="P81" s="36">
        <v>74.61</v>
      </c>
      <c r="Q81" s="36">
        <v>26.573067420918953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408.11000000000007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-81</v>
      </c>
      <c r="AA81" s="75">
        <f>STOA!J81</f>
        <v>1.92</v>
      </c>
      <c r="AB81" s="75">
        <f>-STOA!P81</f>
        <v>0</v>
      </c>
      <c r="AC81">
        <f t="shared" si="3"/>
        <v>11.375585571265706</v>
      </c>
      <c r="AD81">
        <f t="shared" si="4"/>
        <v>1180.1746281846501</v>
      </c>
      <c r="AE81">
        <f>'IDT-1'!F81</f>
        <v>0</v>
      </c>
      <c r="AF81" s="24"/>
      <c r="AG81">
        <f t="shared" si="5"/>
        <v>1180.1746281846501</v>
      </c>
      <c r="AI81" s="34">
        <f>PXIL!J81</f>
        <v>0</v>
      </c>
      <c r="AJ81" s="34">
        <f>PXIL!P81</f>
        <v>0</v>
      </c>
      <c r="AK81" s="34">
        <f>RTM_IEX!J81</f>
        <v>21.13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7.9136699999999998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642.94800516610997</v>
      </c>
      <c r="P82" s="36">
        <v>74.61</v>
      </c>
      <c r="Q82" s="36">
        <v>26.573067420918953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407.81000000000006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-110</v>
      </c>
      <c r="AA82" s="75">
        <f>STOA!J82</f>
        <v>1.92</v>
      </c>
      <c r="AB82" s="75">
        <f>-STOA!P82</f>
        <v>0</v>
      </c>
      <c r="AC82">
        <f t="shared" si="3"/>
        <v>11.643974663088347</v>
      </c>
      <c r="AD82">
        <f t="shared" si="4"/>
        <v>1153.6116578786439</v>
      </c>
      <c r="AE82">
        <f>'IDT-1'!F82</f>
        <v>0</v>
      </c>
      <c r="AF82" s="24"/>
      <c r="AG82">
        <f t="shared" si="5"/>
        <v>1153.6116578786439</v>
      </c>
      <c r="AI82" s="34">
        <f>PXIL!J82</f>
        <v>0</v>
      </c>
      <c r="AJ82" s="34">
        <f>PXIL!P82</f>
        <v>0</v>
      </c>
      <c r="AK82" s="34">
        <f>RTM_IEX!J82</f>
        <v>32.65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7.9136699999999998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69.606838352182393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632.12885391636053</v>
      </c>
      <c r="P83" s="36">
        <v>74.61</v>
      </c>
      <c r="Q83" s="36">
        <v>26.573067420918953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407.56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-142</v>
      </c>
      <c r="AA83" s="75">
        <f>STOA!J83</f>
        <v>1.92</v>
      </c>
      <c r="AB83" s="75">
        <f>-STOA!P83</f>
        <v>0</v>
      </c>
      <c r="AC83">
        <f t="shared" si="3"/>
        <v>11.709064281945233</v>
      </c>
      <c r="AD83">
        <f t="shared" si="4"/>
        <v>1097.0242553622197</v>
      </c>
      <c r="AE83">
        <f>'IDT-1'!F83</f>
        <v>0</v>
      </c>
      <c r="AF83" s="24"/>
      <c r="AG83">
        <f t="shared" si="5"/>
        <v>1097.0242553622197</v>
      </c>
      <c r="AI83" s="34">
        <f>PXIL!J83</f>
        <v>0</v>
      </c>
      <c r="AJ83" s="34">
        <f>PXIL!P83</f>
        <v>0</v>
      </c>
      <c r="AK83" s="34">
        <f>RTM_IEX!J83</f>
        <v>19.2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7.9136699999999998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69.606838352182393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614.8893671049218</v>
      </c>
      <c r="P84" s="36">
        <v>74.61</v>
      </c>
      <c r="Q84" s="36">
        <v>26.573067420918953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407.05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-150</v>
      </c>
      <c r="AA84" s="75">
        <f>STOA!J84</f>
        <v>1.92</v>
      </c>
      <c r="AB84" s="75">
        <f>-STOA!P84</f>
        <v>0</v>
      </c>
      <c r="AC84">
        <f t="shared" si="3"/>
        <v>11.506777854528258</v>
      </c>
      <c r="AD84">
        <f t="shared" si="4"/>
        <v>1057.0770549781978</v>
      </c>
      <c r="AE84">
        <f>'IDT-1'!F84</f>
        <v>0</v>
      </c>
      <c r="AF84" s="24"/>
      <c r="AG84">
        <f t="shared" si="5"/>
        <v>1057.0770549781978</v>
      </c>
      <c r="AI84" s="34">
        <f>PXIL!J84</f>
        <v>0</v>
      </c>
      <c r="AJ84" s="34">
        <f>PXIL!P84</f>
        <v>0</v>
      </c>
      <c r="AK84" s="34">
        <f>RTM_IEX!J84</f>
        <v>4.8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7.9136699999999998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539.85709755101129</v>
      </c>
      <c r="P85" s="36">
        <v>74.61</v>
      </c>
      <c r="Q85" s="36">
        <v>12.58798978125499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342.96999999999997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1.92</v>
      </c>
      <c r="AB85" s="75">
        <f>-STOA!P85</f>
        <v>0</v>
      </c>
      <c r="AC85">
        <f t="shared" si="3"/>
        <v>9.0233759803327676</v>
      </c>
      <c r="AD85">
        <f t="shared" si="4"/>
        <v>1014.9762713066366</v>
      </c>
      <c r="AE85">
        <f>'IDT-1'!F85</f>
        <v>0</v>
      </c>
      <c r="AF85" s="24"/>
      <c r="AG85">
        <f t="shared" si="5"/>
        <v>1014.9762713066366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7.9136699999999998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473.6730642150751</v>
      </c>
      <c r="P86" s="36">
        <v>74.61</v>
      </c>
      <c r="Q86" s="36">
        <v>7.6813880354238213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363.61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1.92</v>
      </c>
      <c r="AB86" s="75">
        <f>-STOA!P86</f>
        <v>0</v>
      </c>
      <c r="AC86">
        <f t="shared" si="3"/>
        <v>8.5572348570214753</v>
      </c>
      <c r="AD86">
        <f t="shared" si="4"/>
        <v>969.99177734818022</v>
      </c>
      <c r="AE86">
        <f>'IDT-1'!F86</f>
        <v>0</v>
      </c>
      <c r="AF86" s="24"/>
      <c r="AG86">
        <f t="shared" si="5"/>
        <v>969.99177734818022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7.9136699999999998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426.07291446275315</v>
      </c>
      <c r="P87" s="36">
        <v>74.609999999999985</v>
      </c>
      <c r="Q87" s="36">
        <v>7.6813880354238213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363.42999999999995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1.92</v>
      </c>
      <c r="AB87" s="75">
        <f>-STOA!P87</f>
        <v>0</v>
      </c>
      <c r="AC87">
        <f t="shared" si="3"/>
        <v>8.0270019061134388</v>
      </c>
      <c r="AD87">
        <f t="shared" si="4"/>
        <v>939.53457847649167</v>
      </c>
      <c r="AE87">
        <f>'IDT-1'!F87</f>
        <v>-23.777999999999999</v>
      </c>
      <c r="AF87" s="24"/>
      <c r="AG87">
        <f t="shared" si="5"/>
        <v>915.75657847649165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7.9136699999999998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421.94666946266057</v>
      </c>
      <c r="P88" s="36">
        <v>74.609999999999985</v>
      </c>
      <c r="Q88" s="36">
        <v>7.6813880354238213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363.98999999999995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1.92</v>
      </c>
      <c r="AB88" s="75">
        <f>-STOA!P88</f>
        <v>0</v>
      </c>
      <c r="AC88">
        <f t="shared" si="3"/>
        <v>8.0224589212873276</v>
      </c>
      <c r="AD88">
        <f t="shared" si="4"/>
        <v>932.97287646122516</v>
      </c>
      <c r="AE88">
        <f>'IDT-1'!F88</f>
        <v>-28.117999999999999</v>
      </c>
      <c r="AF88" s="24"/>
      <c r="AG88">
        <f t="shared" si="5"/>
        <v>904.8548764612251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7.9136699999999998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428.6386182814017</v>
      </c>
      <c r="P89" s="36">
        <v>74.609999999999985</v>
      </c>
      <c r="Q89" s="36">
        <v>7.6813880354238213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365.96999999999997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1.92</v>
      </c>
      <c r="AB89" s="75">
        <f>-STOA!P89</f>
        <v>0</v>
      </c>
      <c r="AC89">
        <f t="shared" si="3"/>
        <v>8.0444763450154202</v>
      </c>
      <c r="AD89">
        <f t="shared" si="4"/>
        <v>947.6228078562383</v>
      </c>
      <c r="AE89">
        <f>'IDT-1'!F89</f>
        <v>-32.868000000000002</v>
      </c>
      <c r="AF89" s="24"/>
      <c r="AG89">
        <f t="shared" si="5"/>
        <v>914.75480785623824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7.9136699999999998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420.34286004506788</v>
      </c>
      <c r="P90" s="36">
        <v>74.609999999999985</v>
      </c>
      <c r="Q90" s="36">
        <v>7.6813880354238213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327.14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1.92</v>
      </c>
      <c r="AB90" s="75">
        <f>-STOA!P90</f>
        <v>0</v>
      </c>
      <c r="AC90">
        <f t="shared" si="3"/>
        <v>7.741802710803996</v>
      </c>
      <c r="AD90">
        <f t="shared" si="4"/>
        <v>889.79972325411597</v>
      </c>
      <c r="AE90">
        <f>'IDT-1'!F90</f>
        <v>0</v>
      </c>
      <c r="AF90" s="24"/>
      <c r="AG90">
        <f t="shared" si="5"/>
        <v>889.79972325411597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7.9136699999999998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409.60785547981976</v>
      </c>
      <c r="P91" s="36">
        <v>74.613307034262661</v>
      </c>
      <c r="Q91" s="36">
        <v>7.6813880354238213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286.90999999999997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1.92</v>
      </c>
      <c r="AB91" s="75">
        <f>-STOA!P91</f>
        <v>0</v>
      </c>
      <c r="AC91">
        <f t="shared" si="3"/>
        <v>7.3331145588450495</v>
      </c>
      <c r="AD91">
        <f t="shared" si="4"/>
        <v>865.65671387508939</v>
      </c>
      <c r="AE91">
        <f>'IDT-1'!F91</f>
        <v>0</v>
      </c>
      <c r="AF91" s="24"/>
      <c r="AG91">
        <f t="shared" si="5"/>
        <v>865.65671387508939</v>
      </c>
      <c r="AI91" s="34">
        <f>PXIL!J91</f>
        <v>0</v>
      </c>
      <c r="AJ91" s="34">
        <f>PXIL!P91</f>
        <v>0</v>
      </c>
      <c r="AK91" s="34">
        <f>RTM_IEX!J91</f>
        <v>14.41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7.9136699999999998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404.75265099782445</v>
      </c>
      <c r="P92" s="36">
        <v>74.613307034262661</v>
      </c>
      <c r="Q92" s="36">
        <v>7.6813880354238213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286.08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1.92</v>
      </c>
      <c r="AB92" s="75">
        <f>-STOA!P92</f>
        <v>0</v>
      </c>
      <c r="AC92">
        <f t="shared" si="3"/>
        <v>7.2046348411962899</v>
      </c>
      <c r="AD92">
        <f t="shared" si="4"/>
        <v>850.48998911074295</v>
      </c>
      <c r="AE92">
        <f>'IDT-1'!F92</f>
        <v>0</v>
      </c>
      <c r="AF92" s="24"/>
      <c r="AG92">
        <f t="shared" si="5"/>
        <v>850.48998911074295</v>
      </c>
      <c r="AI92" s="34">
        <f>PXIL!J92</f>
        <v>0</v>
      </c>
      <c r="AJ92" s="34">
        <f>PXIL!P92</f>
        <v>0</v>
      </c>
      <c r="AK92" s="34">
        <f>RTM_IEX!J92</f>
        <v>4.8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7.9136699999999998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404.7543347771412</v>
      </c>
      <c r="P93" s="36">
        <v>74.613307034262661</v>
      </c>
      <c r="Q93" s="36">
        <v>7.6813880354238213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246.42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1.92</v>
      </c>
      <c r="AB93" s="75">
        <f>-STOA!P93</f>
        <v>0</v>
      </c>
      <c r="AC93">
        <f t="shared" si="3"/>
        <v>7.089316984942549</v>
      </c>
      <c r="AD93">
        <f t="shared" si="4"/>
        <v>836.87699074631337</v>
      </c>
      <c r="AE93">
        <f>'IDT-1'!F93</f>
        <v>0</v>
      </c>
      <c r="AF93" s="24"/>
      <c r="AG93">
        <f t="shared" si="5"/>
        <v>836.87699074631337</v>
      </c>
      <c r="AI93" s="34">
        <f>PXIL!J93</f>
        <v>0</v>
      </c>
      <c r="AJ93" s="34">
        <f>PXIL!P93</f>
        <v>0</v>
      </c>
      <c r="AK93" s="34">
        <f>RTM_IEX!J93</f>
        <v>30.73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7.9136699999999998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404.75316866171386</v>
      </c>
      <c r="P94" s="36">
        <v>74.613307034262661</v>
      </c>
      <c r="Q94" s="36">
        <v>7.6813880354238213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246.29999999999998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1.92</v>
      </c>
      <c r="AB94" s="75">
        <f>-STOA!P94</f>
        <v>0</v>
      </c>
      <c r="AC94">
        <f t="shared" si="3"/>
        <v>6.9512111895729598</v>
      </c>
      <c r="AD94">
        <f t="shared" si="4"/>
        <v>820.57393042625552</v>
      </c>
      <c r="AE94">
        <f>'IDT-1'!F94</f>
        <v>0</v>
      </c>
      <c r="AF94" s="24"/>
      <c r="AG94">
        <f t="shared" si="5"/>
        <v>820.57393042625552</v>
      </c>
      <c r="AI94" s="34">
        <f>PXIL!J94</f>
        <v>0</v>
      </c>
      <c r="AJ94" s="34">
        <f>PXIL!P94</f>
        <v>0</v>
      </c>
      <c r="AK94" s="34">
        <f>RTM_IEX!J94</f>
        <v>14.41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7.9136699999999998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400.16721140972919</v>
      </c>
      <c r="P95" s="36">
        <v>48.02</v>
      </c>
      <c r="Q95" s="36">
        <v>7.6813880354238213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246.07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1.92</v>
      </c>
      <c r="AB95" s="75">
        <f>-STOA!P95</f>
        <v>0</v>
      </c>
      <c r="AC95">
        <f t="shared" si="3"/>
        <v>6.6469693695684828</v>
      </c>
      <c r="AD95">
        <f t="shared" si="4"/>
        <v>784.65890796001281</v>
      </c>
      <c r="AE95">
        <f>'IDT-1'!F95</f>
        <v>0</v>
      </c>
      <c r="AF95" s="24"/>
      <c r="AG95">
        <f t="shared" si="5"/>
        <v>784.65890796001281</v>
      </c>
      <c r="AI95" s="34">
        <f>PXIL!J95</f>
        <v>0</v>
      </c>
      <c r="AJ95" s="34">
        <f>PXIL!P95</f>
        <v>0</v>
      </c>
      <c r="AK95" s="34">
        <f>RTM_IEX!J95</f>
        <v>9.6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7.9136699999999998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400.16721140972919</v>
      </c>
      <c r="P96" s="36">
        <v>28.811602246816079</v>
      </c>
      <c r="Q96" s="36">
        <v>7.6813880354238213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245.43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1.92</v>
      </c>
      <c r="AB96" s="75">
        <f>-STOA!P96</f>
        <v>0</v>
      </c>
      <c r="AC96">
        <f t="shared" si="3"/>
        <v>6.4802428284417379</v>
      </c>
      <c r="AD96">
        <f t="shared" si="4"/>
        <v>764.97723674795566</v>
      </c>
      <c r="AE96">
        <f>'IDT-1'!F96</f>
        <v>0</v>
      </c>
      <c r="AF96" s="24"/>
      <c r="AG96">
        <f t="shared" si="5"/>
        <v>764.97723674795566</v>
      </c>
      <c r="AI96" s="34">
        <f>PXIL!J96</f>
        <v>0</v>
      </c>
      <c r="AJ96" s="34">
        <f>PXIL!P96</f>
        <v>0</v>
      </c>
      <c r="AK96" s="34">
        <f>RTM_IEX!J96</f>
        <v>9.6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7.9136699999999998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364.77779330758358</v>
      </c>
      <c r="P97" s="36">
        <v>28.811602246816079</v>
      </c>
      <c r="Q97" s="36">
        <v>7.6813880354238213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245.22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1.92</v>
      </c>
      <c r="AB97" s="75">
        <f>-STOA!P97</f>
        <v>0</v>
      </c>
      <c r="AC97">
        <f t="shared" si="3"/>
        <v>6.1812077163837147</v>
      </c>
      <c r="AD97">
        <f t="shared" si="4"/>
        <v>729.67685375786812</v>
      </c>
      <c r="AE97">
        <f>'IDT-1'!F97</f>
        <v>0</v>
      </c>
      <c r="AF97" s="24"/>
      <c r="AG97">
        <f t="shared" si="5"/>
        <v>729.67685375786812</v>
      </c>
      <c r="AI97" s="34">
        <f>PXIL!J97</f>
        <v>0</v>
      </c>
      <c r="AJ97" s="34">
        <f>PXIL!P97</f>
        <v>0</v>
      </c>
      <c r="AK97" s="34">
        <f>RTM_IEX!J97</f>
        <v>9.6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7.9136699999999998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361.6538563875215</v>
      </c>
      <c r="P98" s="36">
        <v>28.811602246816079</v>
      </c>
      <c r="Q98" s="36">
        <v>7.6813880354238213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244.84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1.92</v>
      </c>
      <c r="AB98" s="75">
        <f>-STOA!P98</f>
        <v>0</v>
      </c>
      <c r="AC98">
        <f t="shared" si="3"/>
        <v>6.0711346462551932</v>
      </c>
      <c r="AD98">
        <f t="shared" si="4"/>
        <v>716.68298990793448</v>
      </c>
      <c r="AE98">
        <f>'IDT-1'!F98</f>
        <v>0</v>
      </c>
      <c r="AF98" s="24"/>
      <c r="AG98">
        <f t="shared" si="5"/>
        <v>716.68298990793448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0.1782531600000001</v>
      </c>
      <c r="E99">
        <f t="shared" si="6"/>
        <v>0.26656790942099334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1.4697085437684199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12.129939593199051</v>
      </c>
      <c r="P99" s="36">
        <f t="shared" si="6"/>
        <v>1.4747690317127653</v>
      </c>
      <c r="Q99" s="36">
        <f t="shared" si="6"/>
        <v>0.42645719874903243</v>
      </c>
      <c r="R99" s="38">
        <f>SUM(R3:R98)/4000</f>
        <v>0.2081768585721038</v>
      </c>
      <c r="S99" s="38">
        <f t="shared" si="6"/>
        <v>0</v>
      </c>
      <c r="T99" s="37">
        <f t="shared" si="6"/>
        <v>0.66828250000000011</v>
      </c>
      <c r="U99" s="37">
        <f t="shared" si="6"/>
        <v>9.1914847280000007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-0.98843500000000006</v>
      </c>
      <c r="AA99" s="75">
        <f t="shared" si="6"/>
        <v>4.6079999999999934E-2</v>
      </c>
      <c r="AB99" s="75">
        <f t="shared" si="6"/>
        <v>0</v>
      </c>
      <c r="AC99">
        <f t="shared" si="6"/>
        <v>0.23359072428476726</v>
      </c>
      <c r="AD99">
        <f t="shared" si="6"/>
        <v>24.682258799137614</v>
      </c>
      <c r="AE99">
        <f t="shared" si="6"/>
        <v>-0.49479874999999984</v>
      </c>
      <c r="AG99">
        <f t="shared" si="6"/>
        <v>24.187460049137602</v>
      </c>
      <c r="AI99">
        <f t="shared" si="6"/>
        <v>0</v>
      </c>
      <c r="AJ99">
        <f t="shared" si="6"/>
        <v>0</v>
      </c>
      <c r="AK99">
        <f t="shared" si="6"/>
        <v>0.296315</v>
      </c>
      <c r="AL99">
        <f t="shared" si="6"/>
        <v>-0.45174999999999998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45279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1.2636000000000001</v>
      </c>
      <c r="E3">
        <f>GT_NG!S3</f>
        <v>2.0837788736049832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0.79857363940601933</v>
      </c>
      <c r="AD3">
        <f>SUM(B3:AB3,AI3:AR3)-AC3</f>
        <v>94.269716766072492</v>
      </c>
      <c r="AE3">
        <f>'IDT-1'!E3</f>
        <v>0</v>
      </c>
      <c r="AF3" s="24"/>
      <c r="AG3">
        <f>SUM(AD3:AF3)</f>
        <v>94.269716766072492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72.03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1.2636000000000001</v>
      </c>
      <c r="E4">
        <f>GT_NG!S4</f>
        <v>2.0837788736049832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0.77438163940601945</v>
      </c>
      <c r="AD4">
        <f t="shared" ref="AD4:AD67" si="1">SUM(B4:AB4,AI4:AR4)-AC4</f>
        <v>91.413908766072495</v>
      </c>
      <c r="AE4">
        <f>'IDT-1'!E4</f>
        <v>0</v>
      </c>
      <c r="AF4" s="24"/>
      <c r="AG4">
        <f t="shared" ref="AG4:AG67" si="2">SUM(AD4:AF4)</f>
        <v>91.413908766072495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69.150000000000006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0.99630000000000007</v>
      </c>
      <c r="E5">
        <f>GT_NG!S5</f>
        <v>2.0834154351395733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0.76406926652290996</v>
      </c>
      <c r="AD5">
        <f t="shared" si="1"/>
        <v>90.196557700490189</v>
      </c>
      <c r="AE5">
        <f>'IDT-1'!E5</f>
        <v>0</v>
      </c>
      <c r="AF5" s="24"/>
      <c r="AG5">
        <f t="shared" si="2"/>
        <v>90.196557700490189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68.19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0.99630000000000007</v>
      </c>
      <c r="E6">
        <f>GT_NG!S6</f>
        <v>2.0834154351395733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0.75600526652291</v>
      </c>
      <c r="AD6">
        <f t="shared" si="1"/>
        <v>89.244621700490185</v>
      </c>
      <c r="AE6">
        <f>'IDT-1'!E6</f>
        <v>0</v>
      </c>
      <c r="AF6" s="24"/>
      <c r="AG6">
        <f t="shared" si="2"/>
        <v>89.244621700490185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67.23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0.99630000000000007</v>
      </c>
      <c r="E7">
        <f>GT_NG!S7</f>
        <v>2.0834154351395733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0.73987726652290997</v>
      </c>
      <c r="AD7">
        <f t="shared" si="1"/>
        <v>87.340749700490193</v>
      </c>
      <c r="AE7">
        <f>'IDT-1'!E7</f>
        <v>0</v>
      </c>
      <c r="AF7" s="24"/>
      <c r="AG7">
        <f t="shared" si="2"/>
        <v>87.340749700490193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65.31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0.99630000000000007</v>
      </c>
      <c r="E8">
        <f>GT_NG!S8</f>
        <v>2.0834154351395733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0.7318132665229099</v>
      </c>
      <c r="AD8">
        <f t="shared" si="1"/>
        <v>86.388813700490189</v>
      </c>
      <c r="AE8">
        <f>'IDT-1'!E8</f>
        <v>0</v>
      </c>
      <c r="AF8" s="24"/>
      <c r="AG8">
        <f t="shared" si="2"/>
        <v>86.388813700490189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64.349999999999994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0.99630000000000007</v>
      </c>
      <c r="E9">
        <f>GT_NG!S9</f>
        <v>2.0834154351395733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0.72374926652290994</v>
      </c>
      <c r="AD9">
        <f t="shared" si="1"/>
        <v>85.436877700490172</v>
      </c>
      <c r="AE9">
        <f>'IDT-1'!E9</f>
        <v>0</v>
      </c>
      <c r="AF9" s="24"/>
      <c r="AG9">
        <f t="shared" si="2"/>
        <v>85.436877700490172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63.39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0.99630000000000007</v>
      </c>
      <c r="E10">
        <f>GT_NG!S10</f>
        <v>2.0834154351395733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0.72374926652290994</v>
      </c>
      <c r="AD10">
        <f t="shared" si="1"/>
        <v>85.436877700490172</v>
      </c>
      <c r="AE10">
        <f>'IDT-1'!E10</f>
        <v>0</v>
      </c>
      <c r="AF10" s="24"/>
      <c r="AG10">
        <f t="shared" si="2"/>
        <v>85.436877700490172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63.39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1.1907000000000001</v>
      </c>
      <c r="E11">
        <f>GT_NG!S11</f>
        <v>2.0834154351395733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0.72538222652290996</v>
      </c>
      <c r="AD11">
        <f t="shared" si="1"/>
        <v>85.629644740490178</v>
      </c>
      <c r="AE11">
        <f>'IDT-1'!E11</f>
        <v>0</v>
      </c>
      <c r="AF11" s="24"/>
      <c r="AG11">
        <f t="shared" si="2"/>
        <v>85.629644740490178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63.39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1.1907000000000001</v>
      </c>
      <c r="E12">
        <f>GT_NG!S12</f>
        <v>2.0834154351395733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0.71731822652291</v>
      </c>
      <c r="AD12">
        <f t="shared" si="1"/>
        <v>84.677708740490189</v>
      </c>
      <c r="AE12">
        <f>'IDT-1'!E12</f>
        <v>0</v>
      </c>
      <c r="AF12" s="24"/>
      <c r="AG12">
        <f t="shared" si="2"/>
        <v>84.677708740490189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62.43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1.1907000000000001</v>
      </c>
      <c r="E13">
        <f>GT_NG!S13</f>
        <v>2.0834154351395733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0.70925422652290993</v>
      </c>
      <c r="AD13">
        <f t="shared" si="1"/>
        <v>83.725772740490186</v>
      </c>
      <c r="AE13">
        <f>'IDT-1'!E13</f>
        <v>0</v>
      </c>
      <c r="AF13" s="24"/>
      <c r="AG13">
        <f t="shared" si="2"/>
        <v>83.725772740490186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61.47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1.1907000000000001</v>
      </c>
      <c r="E14">
        <f>GT_NG!S14</f>
        <v>2.0834154351395733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0.70925422652290993</v>
      </c>
      <c r="AD14">
        <f t="shared" si="1"/>
        <v>83.725772740490186</v>
      </c>
      <c r="AE14">
        <f>'IDT-1'!E14</f>
        <v>0</v>
      </c>
      <c r="AF14" s="24"/>
      <c r="AG14">
        <f t="shared" si="2"/>
        <v>83.725772740490186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61.47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1.1907000000000001</v>
      </c>
      <c r="E15">
        <f>GT_NG!S15</f>
        <v>2.0834154351395733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0.70925422652290993</v>
      </c>
      <c r="AD15">
        <f t="shared" si="1"/>
        <v>83.725772740490186</v>
      </c>
      <c r="AE15">
        <f>'IDT-1'!E15</f>
        <v>0</v>
      </c>
      <c r="AF15" s="24"/>
      <c r="AG15">
        <f t="shared" si="2"/>
        <v>83.725772740490186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61.47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1.1907000000000001</v>
      </c>
      <c r="E16">
        <f>GT_NG!S16</f>
        <v>2.0834154351395733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0.70925422652290993</v>
      </c>
      <c r="AD16">
        <f t="shared" si="1"/>
        <v>83.725772740490186</v>
      </c>
      <c r="AE16">
        <f>'IDT-1'!E16</f>
        <v>0</v>
      </c>
      <c r="AF16" s="24"/>
      <c r="AG16">
        <f t="shared" si="2"/>
        <v>83.725772740490186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61.47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1.1907000000000001</v>
      </c>
      <c r="E17">
        <f>GT_NG!S17</f>
        <v>2.0834154351395733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0.70925422652290993</v>
      </c>
      <c r="AD17">
        <f t="shared" si="1"/>
        <v>83.725772740490186</v>
      </c>
      <c r="AE17">
        <f>'IDT-1'!E17</f>
        <v>0</v>
      </c>
      <c r="AF17" s="24"/>
      <c r="AG17">
        <f t="shared" si="2"/>
        <v>83.725772740490186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61.47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1.1907000000000001</v>
      </c>
      <c r="E18">
        <f>GT_NG!S18</f>
        <v>2.0834154351395733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0.71731822652291</v>
      </c>
      <c r="AD18">
        <f t="shared" si="1"/>
        <v>84.677708740490189</v>
      </c>
      <c r="AE18">
        <f>'IDT-1'!E18</f>
        <v>0</v>
      </c>
      <c r="AF18" s="24"/>
      <c r="AG18">
        <f t="shared" si="2"/>
        <v>84.677708740490189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62.43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1.1907000000000001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0.71731822652291</v>
      </c>
      <c r="AD19">
        <f t="shared" si="1"/>
        <v>84.677708740490189</v>
      </c>
      <c r="AE19">
        <f>'IDT-1'!E19</f>
        <v>0</v>
      </c>
      <c r="AF19" s="24"/>
      <c r="AG19">
        <f t="shared" si="2"/>
        <v>84.677708740490189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62.43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1.1907000000000001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0.71731822652291</v>
      </c>
      <c r="AD20">
        <f t="shared" si="1"/>
        <v>84.677708740490189</v>
      </c>
      <c r="AE20">
        <f>'IDT-1'!E20</f>
        <v>0</v>
      </c>
      <c r="AF20" s="24"/>
      <c r="AG20">
        <f t="shared" si="2"/>
        <v>84.677708740490189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62.43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1.1907000000000001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0.71731822652291</v>
      </c>
      <c r="AD21">
        <f t="shared" si="1"/>
        <v>84.677708740490189</v>
      </c>
      <c r="AE21">
        <f>'IDT-1'!E21</f>
        <v>0</v>
      </c>
      <c r="AF21" s="24"/>
      <c r="AG21">
        <f t="shared" si="2"/>
        <v>84.677708740490189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62.43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1.1907000000000001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0.72538222652290996</v>
      </c>
      <c r="AD22">
        <f t="shared" si="1"/>
        <v>85.629644740490178</v>
      </c>
      <c r="AE22">
        <f>'IDT-1'!E22</f>
        <v>0</v>
      </c>
      <c r="AF22" s="24"/>
      <c r="AG22">
        <f t="shared" si="2"/>
        <v>85.629644740490178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63.39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1.1907000000000001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0.72538222652290996</v>
      </c>
      <c r="AD23">
        <f t="shared" si="1"/>
        <v>85.629644740490178</v>
      </c>
      <c r="AE23">
        <f>'IDT-1'!E23</f>
        <v>0</v>
      </c>
      <c r="AF23" s="24"/>
      <c r="AG23">
        <f t="shared" si="2"/>
        <v>85.629644740490178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63.39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1.1907000000000001</v>
      </c>
      <c r="E24">
        <f>GT_NG!S24</f>
        <v>2.0834154351395733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0.70917022652290995</v>
      </c>
      <c r="AD24">
        <f t="shared" si="1"/>
        <v>83.715856740490182</v>
      </c>
      <c r="AE24">
        <f>'IDT-1'!E24</f>
        <v>0</v>
      </c>
      <c r="AF24" s="24"/>
      <c r="AG24">
        <f t="shared" si="2"/>
        <v>83.715856740490182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61.46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1.1907000000000001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0.68497822652290996</v>
      </c>
      <c r="AD25">
        <f t="shared" si="1"/>
        <v>80.860048740490171</v>
      </c>
      <c r="AE25">
        <f>'IDT-1'!E25</f>
        <v>0</v>
      </c>
      <c r="AF25" s="24"/>
      <c r="AG25">
        <f t="shared" si="2"/>
        <v>80.860048740490171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58.58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1.1907000000000001</v>
      </c>
      <c r="E26">
        <f>GT_NG!S26</f>
        <v>2.0834154351395733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0.77376622652291005</v>
      </c>
      <c r="AD26">
        <f t="shared" si="1"/>
        <v>91.341260740490199</v>
      </c>
      <c r="AE26">
        <f>'IDT-1'!E26</f>
        <v>0</v>
      </c>
      <c r="AF26" s="24"/>
      <c r="AG26">
        <f t="shared" si="2"/>
        <v>91.341260740490199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69.150000000000006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1.1907000000000001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0.81871012310080693</v>
      </c>
      <c r="AD27">
        <f t="shared" si="1"/>
        <v>96.646780722233359</v>
      </c>
      <c r="AE27">
        <f>'IDT-1'!E27</f>
        <v>0</v>
      </c>
      <c r="AF27" s="24"/>
      <c r="AG27">
        <f t="shared" si="2"/>
        <v>96.646780722233359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74.91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1.1907000000000001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19.280911282317909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0.87515812310080698</v>
      </c>
      <c r="AD28">
        <f t="shared" si="1"/>
        <v>103.31033272223335</v>
      </c>
      <c r="AE28">
        <f>'IDT-1'!E28</f>
        <v>0</v>
      </c>
      <c r="AF28" s="24"/>
      <c r="AG28">
        <f t="shared" si="2"/>
        <v>103.31033272223335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81.63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1.1907000000000001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0.91320246832933649</v>
      </c>
      <c r="AD29">
        <f t="shared" si="1"/>
        <v>107.80137709468693</v>
      </c>
      <c r="AE29">
        <f>'IDT-1'!E29</f>
        <v>0</v>
      </c>
      <c r="AF29" s="24"/>
      <c r="AG29">
        <f t="shared" si="2"/>
        <v>107.80137709468693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86.44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1.1907000000000001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0.96965046832933643</v>
      </c>
      <c r="AD30">
        <f t="shared" si="1"/>
        <v>114.46492909468692</v>
      </c>
      <c r="AE30">
        <f>'IDT-1'!E30</f>
        <v>0</v>
      </c>
      <c r="AF30" s="24"/>
      <c r="AG30">
        <f t="shared" si="2"/>
        <v>114.46492909468692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93.16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1.1907000000000001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22.999577225311334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1.0113109170219516</v>
      </c>
      <c r="AD31">
        <f t="shared" si="1"/>
        <v>119.38284587130565</v>
      </c>
      <c r="AE31">
        <f>'IDT-1'!E31</f>
        <v>0</v>
      </c>
      <c r="AF31" s="24"/>
      <c r="AG31">
        <f t="shared" si="2"/>
        <v>119.38284587130565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94.12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1.1907000000000001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22.999577225311334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1.0516309170219518</v>
      </c>
      <c r="AD32">
        <f t="shared" si="1"/>
        <v>124.14252587130564</v>
      </c>
      <c r="AE32">
        <f>'IDT-1'!E32</f>
        <v>0</v>
      </c>
      <c r="AF32" s="24"/>
      <c r="AG32">
        <f t="shared" si="2"/>
        <v>124.14252587130564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98.92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1.1907000000000001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22.999595799833045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1.1000150730479341</v>
      </c>
      <c r="AD33">
        <f t="shared" si="1"/>
        <v>129.85416028980137</v>
      </c>
      <c r="AE33">
        <f>'IDT-1'!E33</f>
        <v>0</v>
      </c>
      <c r="AF33" s="24"/>
      <c r="AG33">
        <f t="shared" si="2"/>
        <v>129.85416028980137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104.68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1.1907000000000001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22.999595799833045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1.164611073047934</v>
      </c>
      <c r="AD34">
        <f t="shared" si="1"/>
        <v>137.47956428980137</v>
      </c>
      <c r="AE34">
        <f>'IDT-1'!E34</f>
        <v>0</v>
      </c>
      <c r="AF34" s="24"/>
      <c r="AG34">
        <f t="shared" si="2"/>
        <v>137.47956428980137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112.37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1.1907000000000001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22.999595799833045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1.196867073047934</v>
      </c>
      <c r="AD35">
        <f t="shared" si="1"/>
        <v>141.28730828980136</v>
      </c>
      <c r="AE35">
        <f>'IDT-1'!E35</f>
        <v>0</v>
      </c>
      <c r="AF35" s="24"/>
      <c r="AG35">
        <f t="shared" si="2"/>
        <v>141.28730828980136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116.21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1.1907000000000001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22.999595799833045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1.317827073047934</v>
      </c>
      <c r="AD36">
        <f t="shared" si="1"/>
        <v>155.56634828980137</v>
      </c>
      <c r="AE36">
        <f>'IDT-1'!E36</f>
        <v>0</v>
      </c>
      <c r="AF36" s="24"/>
      <c r="AG36">
        <f t="shared" si="2"/>
        <v>155.56634828980137</v>
      </c>
      <c r="AI36" s="34">
        <f>PXIL!K36</f>
        <v>0</v>
      </c>
      <c r="AJ36" s="34">
        <f>PXIL!Q36</f>
        <v>0</v>
      </c>
      <c r="AK36" s="34">
        <f>RTM_IEX!K36</f>
        <v>9.6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121.01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1.1907000000000001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22.999595799833045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1.3742750730479341</v>
      </c>
      <c r="AD37">
        <f t="shared" si="1"/>
        <v>162.22990028980138</v>
      </c>
      <c r="AE37">
        <f>'IDT-1'!E37</f>
        <v>0</v>
      </c>
      <c r="AF37" s="24"/>
      <c r="AG37">
        <f t="shared" si="2"/>
        <v>162.22990028980138</v>
      </c>
      <c r="AI37" s="34">
        <f>PXIL!K37</f>
        <v>0</v>
      </c>
      <c r="AJ37" s="34">
        <f>PXIL!Q37</f>
        <v>0</v>
      </c>
      <c r="AK37" s="34">
        <f>RTM_IEX!K37</f>
        <v>9.6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127.73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1.1907000000000001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22.999595799833045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1.4146790730479337</v>
      </c>
      <c r="AD38">
        <f t="shared" si="1"/>
        <v>166.99949628980136</v>
      </c>
      <c r="AE38">
        <f>'IDT-1'!E38</f>
        <v>0</v>
      </c>
      <c r="AF38" s="24"/>
      <c r="AG38">
        <f t="shared" si="2"/>
        <v>166.99949628980136</v>
      </c>
      <c r="AI38" s="34">
        <f>PXIL!K38</f>
        <v>0</v>
      </c>
      <c r="AJ38" s="34">
        <f>PXIL!Q38</f>
        <v>0</v>
      </c>
      <c r="AK38" s="34">
        <f>RTM_IEX!K38</f>
        <v>9.6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132.54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1.1907000000000001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22.999595799833045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1.3660714087793489</v>
      </c>
      <c r="AD39">
        <f t="shared" si="1"/>
        <v>161.26147725542884</v>
      </c>
      <c r="AE39">
        <f>'IDT-1'!E39</f>
        <v>0</v>
      </c>
      <c r="AF39" s="24"/>
      <c r="AG39">
        <f t="shared" si="2"/>
        <v>161.26147725542884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136.37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1.1907000000000001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22.999577225311334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1.3822832527533666</v>
      </c>
      <c r="AD40">
        <f t="shared" si="1"/>
        <v>163.17524683693316</v>
      </c>
      <c r="AE40">
        <f>'IDT-1'!E40</f>
        <v>0</v>
      </c>
      <c r="AF40" s="24"/>
      <c r="AG40">
        <f t="shared" si="2"/>
        <v>163.17524683693316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138.30000000000001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1.1907000000000001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22.999577225311334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1.2773672527533664</v>
      </c>
      <c r="AD41">
        <f t="shared" si="1"/>
        <v>150.79016283693312</v>
      </c>
      <c r="AE41">
        <f>'IDT-1'!E41</f>
        <v>0</v>
      </c>
      <c r="AF41" s="24"/>
      <c r="AG41">
        <f t="shared" si="2"/>
        <v>150.79016283693312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125.81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1.1907000000000001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22.999577225311334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1.4063912527533664</v>
      </c>
      <c r="AD42">
        <f t="shared" si="1"/>
        <v>166.02113883693312</v>
      </c>
      <c r="AE42">
        <f>'IDT-1'!E42</f>
        <v>0</v>
      </c>
      <c r="AF42" s="24"/>
      <c r="AG42">
        <f t="shared" si="2"/>
        <v>166.02113883693312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141.16999999999999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1.1907000000000001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52.82</v>
      </c>
      <c r="AB43" s="75">
        <f>-STOA!Q43</f>
        <v>0</v>
      </c>
      <c r="AC43">
        <f t="shared" si="0"/>
        <v>1.5113108040607512</v>
      </c>
      <c r="AD43">
        <f t="shared" si="1"/>
        <v>178.4066420603144</v>
      </c>
      <c r="AE43">
        <f>'IDT-1'!E43</f>
        <v>0</v>
      </c>
      <c r="AF43" s="24"/>
      <c r="AG43">
        <f t="shared" si="2"/>
        <v>178.4066420603144</v>
      </c>
      <c r="AI43" s="34">
        <f>PXIL!K43</f>
        <v>0</v>
      </c>
      <c r="AJ43" s="34">
        <f>PXIL!Q43</f>
        <v>0</v>
      </c>
      <c r="AK43" s="34">
        <f>RTM_IEX!K43</f>
        <v>9.6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91.24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1.1907000000000001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52.82</v>
      </c>
      <c r="AB44" s="75">
        <f>-STOA!Q44</f>
        <v>0</v>
      </c>
      <c r="AC44">
        <f t="shared" si="0"/>
        <v>1.5838868040607512</v>
      </c>
      <c r="AD44">
        <f t="shared" si="1"/>
        <v>186.97406606031441</v>
      </c>
      <c r="AE44">
        <f>'IDT-1'!E44</f>
        <v>0</v>
      </c>
      <c r="AF44" s="24"/>
      <c r="AG44">
        <f t="shared" si="2"/>
        <v>186.97406606031441</v>
      </c>
      <c r="AI44" s="34">
        <f>PXIL!K44</f>
        <v>0</v>
      </c>
      <c r="AJ44" s="34">
        <f>PXIL!Q44</f>
        <v>0</v>
      </c>
      <c r="AK44" s="34">
        <f>RTM_IEX!K44</f>
        <v>9.6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99.88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1.1907000000000001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52.82</v>
      </c>
      <c r="AB45" s="75">
        <f>-STOA!Q45</f>
        <v>0</v>
      </c>
      <c r="AC45">
        <f t="shared" si="0"/>
        <v>1.4951751213793103</v>
      </c>
      <c r="AD45">
        <f t="shared" si="1"/>
        <v>176.50186313806239</v>
      </c>
      <c r="AE45">
        <f>'IDT-1'!E45</f>
        <v>0</v>
      </c>
      <c r="AF45" s="24"/>
      <c r="AG45">
        <f t="shared" si="2"/>
        <v>176.50186313806239</v>
      </c>
      <c r="AI45" s="34">
        <f>PXIL!K45</f>
        <v>0</v>
      </c>
      <c r="AJ45" s="34">
        <f>PXIL!Q45</f>
        <v>0</v>
      </c>
      <c r="AK45" s="34">
        <f>RTM_IEX!K45</f>
        <v>9.6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89.32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1.1907000000000001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52.82</v>
      </c>
      <c r="AB46" s="75">
        <f>-STOA!Q46</f>
        <v>0</v>
      </c>
      <c r="AC46">
        <f t="shared" si="0"/>
        <v>1.4951751213793103</v>
      </c>
      <c r="AD46">
        <f t="shared" si="1"/>
        <v>176.50186313806239</v>
      </c>
      <c r="AE46">
        <f>'IDT-1'!E46</f>
        <v>0</v>
      </c>
      <c r="AF46" s="24"/>
      <c r="AG46">
        <f t="shared" si="2"/>
        <v>176.50186313806239</v>
      </c>
      <c r="AI46" s="34">
        <f>PXIL!K46</f>
        <v>0</v>
      </c>
      <c r="AJ46" s="34">
        <f>PXIL!Q46</f>
        <v>0</v>
      </c>
      <c r="AK46" s="34">
        <f>RTM_IEX!K46</f>
        <v>9.6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89.32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1.1907000000000001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52.82</v>
      </c>
      <c r="AB47" s="75">
        <f>-STOA!Q47</f>
        <v>0</v>
      </c>
      <c r="AC47">
        <f t="shared" si="0"/>
        <v>1.4790471213793102</v>
      </c>
      <c r="AD47">
        <f t="shared" si="1"/>
        <v>174.59799113806238</v>
      </c>
      <c r="AE47">
        <f>'IDT-1'!E47</f>
        <v>0</v>
      </c>
      <c r="AF47" s="24"/>
      <c r="AG47">
        <f t="shared" si="2"/>
        <v>174.59799113806238</v>
      </c>
      <c r="AI47" s="34">
        <f>PXIL!K47</f>
        <v>0</v>
      </c>
      <c r="AJ47" s="34">
        <f>PXIL!Q47</f>
        <v>0</v>
      </c>
      <c r="AK47" s="34">
        <f>RTM_IEX!K47</f>
        <v>9.6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87.4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1.1907000000000001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52.82</v>
      </c>
      <c r="AB48" s="75">
        <f>-STOA!Q48</f>
        <v>0</v>
      </c>
      <c r="AC48">
        <f t="shared" si="0"/>
        <v>1.4871111213793102</v>
      </c>
      <c r="AD48">
        <f t="shared" si="1"/>
        <v>175.5499271380624</v>
      </c>
      <c r="AE48">
        <f>'IDT-1'!E48</f>
        <v>0</v>
      </c>
      <c r="AF48" s="24"/>
      <c r="AG48">
        <f t="shared" si="2"/>
        <v>175.5499271380624</v>
      </c>
      <c r="AI48" s="34">
        <f>PXIL!K48</f>
        <v>0</v>
      </c>
      <c r="AJ48" s="34">
        <f>PXIL!Q48</f>
        <v>0</v>
      </c>
      <c r="AK48" s="34">
        <f>RTM_IEX!K48</f>
        <v>9.6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88.36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1.1907000000000001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52.82</v>
      </c>
      <c r="AB49" s="75">
        <f>-STOA!Q49</f>
        <v>0</v>
      </c>
      <c r="AC49">
        <f t="shared" si="0"/>
        <v>1.4790471213793102</v>
      </c>
      <c r="AD49">
        <f t="shared" si="1"/>
        <v>174.59799113806238</v>
      </c>
      <c r="AE49">
        <f>'IDT-1'!E49</f>
        <v>0</v>
      </c>
      <c r="AF49" s="24"/>
      <c r="AG49">
        <f t="shared" si="2"/>
        <v>174.59799113806238</v>
      </c>
      <c r="AI49" s="34">
        <f>PXIL!K49</f>
        <v>0</v>
      </c>
      <c r="AJ49" s="34">
        <f>PXIL!Q49</f>
        <v>0</v>
      </c>
      <c r="AK49" s="34">
        <f>RTM_IEX!K49</f>
        <v>9.6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87.4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1.1907000000000001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52.82</v>
      </c>
      <c r="AB50" s="75">
        <f>-STOA!Q50</f>
        <v>0</v>
      </c>
      <c r="AC50">
        <f t="shared" si="0"/>
        <v>1.4629191213793102</v>
      </c>
      <c r="AD50">
        <f t="shared" si="1"/>
        <v>172.6941191380624</v>
      </c>
      <c r="AE50">
        <f>'IDT-1'!E50</f>
        <v>0</v>
      </c>
      <c r="AF50" s="24"/>
      <c r="AG50">
        <f t="shared" si="2"/>
        <v>172.6941191380624</v>
      </c>
      <c r="AI50" s="34">
        <f>PXIL!K50</f>
        <v>0</v>
      </c>
      <c r="AJ50" s="34">
        <f>PXIL!Q50</f>
        <v>0</v>
      </c>
      <c r="AK50" s="34">
        <f>RTM_IEX!K50</f>
        <v>9.6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85.48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1.1907000000000001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52.82</v>
      </c>
      <c r="AB51" s="75">
        <f>-STOA!Q51</f>
        <v>0</v>
      </c>
      <c r="AC51">
        <f t="shared" si="0"/>
        <v>1.4478067761507807</v>
      </c>
      <c r="AD51">
        <f t="shared" si="1"/>
        <v>170.91014276560884</v>
      </c>
      <c r="AE51">
        <f>'IDT-1'!E51</f>
        <v>0</v>
      </c>
      <c r="AF51" s="24"/>
      <c r="AG51">
        <f t="shared" si="2"/>
        <v>170.91014276560884</v>
      </c>
      <c r="AI51" s="34">
        <f>PXIL!K51</f>
        <v>0</v>
      </c>
      <c r="AJ51" s="34">
        <f>PXIL!Q51</f>
        <v>0</v>
      </c>
      <c r="AK51" s="34">
        <f>RTM_IEX!K51</f>
        <v>9.6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87.4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1.1907000000000001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52.82</v>
      </c>
      <c r="AB52" s="75">
        <f>-STOA!Q52</f>
        <v>0</v>
      </c>
      <c r="AC52">
        <f t="shared" si="0"/>
        <v>1.4397427761507806</v>
      </c>
      <c r="AD52">
        <f t="shared" si="1"/>
        <v>169.95820676560882</v>
      </c>
      <c r="AE52">
        <f>'IDT-1'!E52</f>
        <v>0</v>
      </c>
      <c r="AF52" s="24"/>
      <c r="AG52">
        <f t="shared" si="2"/>
        <v>169.95820676560882</v>
      </c>
      <c r="AI52" s="34">
        <f>PXIL!K52</f>
        <v>0</v>
      </c>
      <c r="AJ52" s="34">
        <f>PXIL!Q52</f>
        <v>0</v>
      </c>
      <c r="AK52" s="34">
        <f>RTM_IEX!K52</f>
        <v>9.6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86.44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1.1907000000000001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52.82</v>
      </c>
      <c r="AB53" s="75">
        <f>-STOA!Q53</f>
        <v>0</v>
      </c>
      <c r="AC53">
        <f t="shared" si="0"/>
        <v>1.4351227782470479</v>
      </c>
      <c r="AD53">
        <f t="shared" si="1"/>
        <v>169.41282701306818</v>
      </c>
      <c r="AE53">
        <f>'IDT-1'!E53</f>
        <v>0</v>
      </c>
      <c r="AF53" s="24"/>
      <c r="AG53">
        <f t="shared" si="2"/>
        <v>169.41282701306818</v>
      </c>
      <c r="AI53" s="34">
        <f>PXIL!K53</f>
        <v>0</v>
      </c>
      <c r="AJ53" s="34">
        <f>PXIL!Q53</f>
        <v>0</v>
      </c>
      <c r="AK53" s="34">
        <f>RTM_IEX!K53</f>
        <v>9.6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85.48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1.1907000000000001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52.82</v>
      </c>
      <c r="AB54" s="75">
        <f>-STOA!Q54</f>
        <v>0</v>
      </c>
      <c r="AC54">
        <f t="shared" si="0"/>
        <v>1.4270587782470479</v>
      </c>
      <c r="AD54">
        <f t="shared" si="1"/>
        <v>168.46089101306819</v>
      </c>
      <c r="AE54">
        <f>'IDT-1'!E54</f>
        <v>0</v>
      </c>
      <c r="AF54" s="24"/>
      <c r="AG54">
        <f t="shared" si="2"/>
        <v>168.46089101306819</v>
      </c>
      <c r="AI54" s="34">
        <f>PXIL!K54</f>
        <v>0</v>
      </c>
      <c r="AJ54" s="34">
        <f>PXIL!Q54</f>
        <v>0</v>
      </c>
      <c r="AK54" s="34">
        <f>RTM_IEX!K54</f>
        <v>9.6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84.52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1.1907000000000001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52.82</v>
      </c>
      <c r="AB55" s="75">
        <f>-STOA!Q55</f>
        <v>0</v>
      </c>
      <c r="AC55">
        <f t="shared" si="0"/>
        <v>1.410846778247048</v>
      </c>
      <c r="AD55">
        <f t="shared" si="1"/>
        <v>166.54710301306818</v>
      </c>
      <c r="AE55">
        <f>'IDT-1'!E55</f>
        <v>0</v>
      </c>
      <c r="AF55" s="24"/>
      <c r="AG55">
        <f t="shared" si="2"/>
        <v>166.54710301306818</v>
      </c>
      <c r="AI55" s="34">
        <f>PXIL!K55</f>
        <v>0</v>
      </c>
      <c r="AJ55" s="34">
        <f>PXIL!Q55</f>
        <v>0</v>
      </c>
      <c r="AK55" s="34">
        <f>RTM_IEX!K55</f>
        <v>9.6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82.59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1.1907000000000001</v>
      </c>
      <c r="E56">
        <f>GT_NG!S56</f>
        <v>2.0663382594417077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52.82</v>
      </c>
      <c r="AB56" s="75">
        <f>-STOA!Q56</f>
        <v>0</v>
      </c>
      <c r="AC56">
        <f t="shared" si="0"/>
        <v>1.3785907782470477</v>
      </c>
      <c r="AD56">
        <f t="shared" si="1"/>
        <v>162.73935901306817</v>
      </c>
      <c r="AE56">
        <f>'IDT-1'!E56</f>
        <v>0</v>
      </c>
      <c r="AF56" s="24"/>
      <c r="AG56">
        <f t="shared" si="2"/>
        <v>162.73935901306817</v>
      </c>
      <c r="AI56" s="34">
        <f>PXIL!K56</f>
        <v>0</v>
      </c>
      <c r="AJ56" s="34">
        <f>PXIL!Q56</f>
        <v>0</v>
      </c>
      <c r="AK56" s="34">
        <f>RTM_IEX!K56</f>
        <v>9.6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78.75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1.1907000000000001</v>
      </c>
      <c r="E57">
        <f>GT_NG!S57</f>
        <v>2.0663382594417077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52.82</v>
      </c>
      <c r="AB57" s="75">
        <f>-STOA!Q57</f>
        <v>0</v>
      </c>
      <c r="AC57">
        <f t="shared" si="0"/>
        <v>1.3463347782470478</v>
      </c>
      <c r="AD57">
        <f t="shared" si="1"/>
        <v>158.93161501306818</v>
      </c>
      <c r="AE57">
        <f>'IDT-1'!E57</f>
        <v>0</v>
      </c>
      <c r="AF57" s="24"/>
      <c r="AG57">
        <f t="shared" si="2"/>
        <v>158.93161501306818</v>
      </c>
      <c r="AI57" s="34">
        <f>PXIL!K57</f>
        <v>0</v>
      </c>
      <c r="AJ57" s="34">
        <f>PXIL!Q57</f>
        <v>0</v>
      </c>
      <c r="AK57" s="34">
        <f>RTM_IEX!K57</f>
        <v>9.6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74.91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1.1907000000000001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52.82</v>
      </c>
      <c r="AB58" s="75">
        <f>-STOA!Q58</f>
        <v>0</v>
      </c>
      <c r="AC58">
        <f t="shared" si="0"/>
        <v>1.3302907782470479</v>
      </c>
      <c r="AD58">
        <f t="shared" si="1"/>
        <v>157.03765901306818</v>
      </c>
      <c r="AE58">
        <f>'IDT-1'!E58</f>
        <v>0</v>
      </c>
      <c r="AF58" s="24"/>
      <c r="AG58">
        <f t="shared" si="2"/>
        <v>157.03765901306818</v>
      </c>
      <c r="AI58" s="34">
        <f>PXIL!K58</f>
        <v>0</v>
      </c>
      <c r="AJ58" s="34">
        <f>PXIL!Q58</f>
        <v>0</v>
      </c>
      <c r="AK58" s="34">
        <f>RTM_IEX!K58</f>
        <v>9.61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72.989999999999995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1.1907000000000001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52.82</v>
      </c>
      <c r="AB59" s="75">
        <f>-STOA!Q59</f>
        <v>0</v>
      </c>
      <c r="AC59">
        <f t="shared" si="0"/>
        <v>1.3302067782470477</v>
      </c>
      <c r="AD59">
        <f t="shared" si="1"/>
        <v>157.02774301306815</v>
      </c>
      <c r="AE59">
        <f>'IDT-1'!E59</f>
        <v>0</v>
      </c>
      <c r="AF59" s="24"/>
      <c r="AG59">
        <f t="shared" si="2"/>
        <v>157.02774301306815</v>
      </c>
      <c r="AI59" s="34">
        <f>PXIL!K59</f>
        <v>0</v>
      </c>
      <c r="AJ59" s="34">
        <f>PXIL!Q59</f>
        <v>0</v>
      </c>
      <c r="AK59" s="34">
        <f>RTM_IEX!K59</f>
        <v>9.6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72.989999999999995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1.1907000000000001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52.82</v>
      </c>
      <c r="AB60" s="75">
        <f>-STOA!Q60</f>
        <v>0</v>
      </c>
      <c r="AC60">
        <f t="shared" si="0"/>
        <v>1.3222267782470478</v>
      </c>
      <c r="AD60">
        <f t="shared" si="1"/>
        <v>156.08572301306816</v>
      </c>
      <c r="AE60">
        <f>'IDT-1'!E60</f>
        <v>0</v>
      </c>
      <c r="AF60" s="24"/>
      <c r="AG60">
        <f t="shared" si="2"/>
        <v>156.08572301306816</v>
      </c>
      <c r="AI60" s="34">
        <f>PXIL!K60</f>
        <v>0</v>
      </c>
      <c r="AJ60" s="34">
        <f>PXIL!Q60</f>
        <v>0</v>
      </c>
      <c r="AK60" s="34">
        <f>RTM_IEX!K60</f>
        <v>9.61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72.03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1.1907000000000001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52.82</v>
      </c>
      <c r="AB61" s="75">
        <f>-STOA!Q61</f>
        <v>0</v>
      </c>
      <c r="AC61">
        <f t="shared" si="0"/>
        <v>1.3222267782470478</v>
      </c>
      <c r="AD61">
        <f t="shared" si="1"/>
        <v>156.08572301306816</v>
      </c>
      <c r="AE61">
        <f>'IDT-1'!E61</f>
        <v>0</v>
      </c>
      <c r="AF61" s="24"/>
      <c r="AG61">
        <f t="shared" si="2"/>
        <v>156.08572301306816</v>
      </c>
      <c r="AI61" s="34">
        <f>PXIL!K61</f>
        <v>0</v>
      </c>
      <c r="AJ61" s="34">
        <f>PXIL!Q61</f>
        <v>0</v>
      </c>
      <c r="AK61" s="34">
        <f>RTM_IEX!K61</f>
        <v>9.61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72.03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1.1907000000000001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52.82</v>
      </c>
      <c r="AB62" s="75">
        <f>-STOA!Q62</f>
        <v>0</v>
      </c>
      <c r="AC62">
        <f t="shared" si="0"/>
        <v>1.3221427782470478</v>
      </c>
      <c r="AD62">
        <f t="shared" si="1"/>
        <v>156.07580701306819</v>
      </c>
      <c r="AE62">
        <f>'IDT-1'!E62</f>
        <v>0</v>
      </c>
      <c r="AF62" s="24"/>
      <c r="AG62">
        <f t="shared" si="2"/>
        <v>156.07580701306819</v>
      </c>
      <c r="AI62" s="34">
        <f>PXIL!K62</f>
        <v>0</v>
      </c>
      <c r="AJ62" s="34">
        <f>PXIL!Q62</f>
        <v>0</v>
      </c>
      <c r="AK62" s="34">
        <f>RTM_IEX!K62</f>
        <v>9.6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72.03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1.1907000000000001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52.82</v>
      </c>
      <c r="AB63" s="75">
        <f>-STOA!Q63</f>
        <v>0</v>
      </c>
      <c r="AC63">
        <f t="shared" si="0"/>
        <v>1.3221427782470478</v>
      </c>
      <c r="AD63">
        <f t="shared" si="1"/>
        <v>156.07580701306819</v>
      </c>
      <c r="AE63">
        <f>'IDT-1'!E63</f>
        <v>0</v>
      </c>
      <c r="AF63" s="24"/>
      <c r="AG63">
        <f t="shared" si="2"/>
        <v>156.07580701306819</v>
      </c>
      <c r="AI63" s="34">
        <f>PXIL!K63</f>
        <v>0</v>
      </c>
      <c r="AJ63" s="34">
        <f>PXIL!Q63</f>
        <v>0</v>
      </c>
      <c r="AK63" s="34">
        <f>RTM_IEX!K63</f>
        <v>9.6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72.03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1.1907000000000001</v>
      </c>
      <c r="E64">
        <f>GT_NG!S64</f>
        <v>2.0672528643751664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52.82</v>
      </c>
      <c r="AB64" s="75">
        <f>-STOA!Q64</f>
        <v>0</v>
      </c>
      <c r="AC64">
        <f t="shared" si="0"/>
        <v>1.3221504609284889</v>
      </c>
      <c r="AD64">
        <f t="shared" si="1"/>
        <v>156.07671393532019</v>
      </c>
      <c r="AE64">
        <f>'IDT-1'!E64</f>
        <v>0</v>
      </c>
      <c r="AF64" s="24"/>
      <c r="AG64">
        <f t="shared" si="2"/>
        <v>156.07671393532019</v>
      </c>
      <c r="AI64" s="34">
        <f>PXIL!K64</f>
        <v>0</v>
      </c>
      <c r="AJ64" s="34">
        <f>PXIL!Q64</f>
        <v>0</v>
      </c>
      <c r="AK64" s="34">
        <f>RTM_IEX!K64</f>
        <v>9.6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72.03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1.1907000000000001</v>
      </c>
      <c r="E65">
        <f>GT_NG!S65</f>
        <v>2.0672528643751664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52.82</v>
      </c>
      <c r="AB65" s="75">
        <f>-STOA!Q65</f>
        <v>0</v>
      </c>
      <c r="AC65">
        <f t="shared" si="0"/>
        <v>1.3302144609284887</v>
      </c>
      <c r="AD65">
        <f t="shared" si="1"/>
        <v>157.0286499353202</v>
      </c>
      <c r="AE65">
        <f>'IDT-1'!E65</f>
        <v>0</v>
      </c>
      <c r="AF65" s="24"/>
      <c r="AG65">
        <f t="shared" si="2"/>
        <v>157.0286499353202</v>
      </c>
      <c r="AI65" s="34">
        <f>PXIL!K65</f>
        <v>0</v>
      </c>
      <c r="AJ65" s="34">
        <f>PXIL!Q65</f>
        <v>0</v>
      </c>
      <c r="AK65" s="34">
        <f>RTM_IEX!K65</f>
        <v>9.6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72.989999999999995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1.1907000000000001</v>
      </c>
      <c r="E66">
        <f>GT_NG!S66</f>
        <v>2.0672528643751664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52.82</v>
      </c>
      <c r="AB66" s="75">
        <f>-STOA!Q66</f>
        <v>0</v>
      </c>
      <c r="AC66">
        <f t="shared" si="0"/>
        <v>1.3221504609284889</v>
      </c>
      <c r="AD66">
        <f t="shared" si="1"/>
        <v>156.07671393532019</v>
      </c>
      <c r="AE66">
        <f>'IDT-1'!E66</f>
        <v>0</v>
      </c>
      <c r="AF66" s="24"/>
      <c r="AG66">
        <f t="shared" si="2"/>
        <v>156.07671393532019</v>
      </c>
      <c r="AI66" s="34">
        <f>PXIL!K66</f>
        <v>0</v>
      </c>
      <c r="AJ66" s="34">
        <f>PXIL!Q66</f>
        <v>0</v>
      </c>
      <c r="AK66" s="34">
        <f>RTM_IEX!K66</f>
        <v>9.6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72.03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1.1907000000000001</v>
      </c>
      <c r="E67">
        <f>GT_NG!S67</f>
        <v>2.0672528643751664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40.72</v>
      </c>
      <c r="AB67" s="75">
        <f>-STOA!Q67</f>
        <v>0</v>
      </c>
      <c r="AC67">
        <f t="shared" si="0"/>
        <v>1.3047548040607513</v>
      </c>
      <c r="AD67">
        <f t="shared" si="1"/>
        <v>154.0231980603144</v>
      </c>
      <c r="AE67">
        <f>'IDT-1'!E67</f>
        <v>0</v>
      </c>
      <c r="AF67" s="24"/>
      <c r="AG67">
        <f t="shared" si="2"/>
        <v>154.0231980603144</v>
      </c>
      <c r="AI67" s="34">
        <f>PXIL!K67</f>
        <v>0</v>
      </c>
      <c r="AJ67" s="34">
        <f>PXIL!Q67</f>
        <v>0</v>
      </c>
      <c r="AK67" s="34">
        <f>RTM_IEX!K67</f>
        <v>9.6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78.75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1.1907000000000001</v>
      </c>
      <c r="E68">
        <f>GT_NG!S68</f>
        <v>2.0672528643751664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31.599999999999998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1.3087868040607513</v>
      </c>
      <c r="AD68">
        <f t="shared" ref="AD68:AD98" si="4">SUM(B68:AB68,AI68:AR68)-AC68</f>
        <v>154.49916606031439</v>
      </c>
      <c r="AE68">
        <f>'IDT-1'!E68</f>
        <v>0</v>
      </c>
      <c r="AF68" s="24"/>
      <c r="AG68">
        <f t="shared" ref="AG68:AG98" si="5">SUM(AD68:AF68)</f>
        <v>154.49916606031439</v>
      </c>
      <c r="AI68" s="34">
        <f>PXIL!K68</f>
        <v>0</v>
      </c>
      <c r="AJ68" s="34">
        <f>PXIL!Q68</f>
        <v>0</v>
      </c>
      <c r="AK68" s="34">
        <f>RTM_IEX!K68</f>
        <v>9.6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88.35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1.1907000000000001</v>
      </c>
      <c r="E69">
        <f>GT_NG!S69</f>
        <v>2.0672528643751664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1.3016468040607512</v>
      </c>
      <c r="AD69">
        <f t="shared" si="4"/>
        <v>153.65630606031442</v>
      </c>
      <c r="AE69">
        <f>'IDT-1'!E69</f>
        <v>0</v>
      </c>
      <c r="AF69" s="24"/>
      <c r="AG69">
        <f t="shared" si="5"/>
        <v>153.65630606031442</v>
      </c>
      <c r="AI69" s="34">
        <f>PXIL!K69</f>
        <v>0</v>
      </c>
      <c r="AJ69" s="34">
        <f>PXIL!Q69</f>
        <v>0</v>
      </c>
      <c r="AK69" s="34">
        <f>RTM_IEX!K69</f>
        <v>9.61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119.09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1.1907000000000001</v>
      </c>
      <c r="E70">
        <f>GT_NG!S70</f>
        <v>2.0672528643751664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1.3096268040607513</v>
      </c>
      <c r="AD70">
        <f t="shared" si="4"/>
        <v>154.59832606031441</v>
      </c>
      <c r="AE70">
        <f>'IDT-1'!E70</f>
        <v>0</v>
      </c>
      <c r="AF70" s="24"/>
      <c r="AG70">
        <f t="shared" si="5"/>
        <v>154.59832606031441</v>
      </c>
      <c r="AI70" s="34">
        <f>PXIL!K70</f>
        <v>0</v>
      </c>
      <c r="AJ70" s="34">
        <f>PXIL!Q70</f>
        <v>0</v>
      </c>
      <c r="AK70" s="34">
        <f>RTM_IEX!K70</f>
        <v>9.6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120.05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1.1907000000000001</v>
      </c>
      <c r="E71">
        <f>GT_NG!S71</f>
        <v>2.0672528643751664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22.999595799833045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29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1.3579234087793488</v>
      </c>
      <c r="AD71">
        <f t="shared" si="4"/>
        <v>160.29962525542885</v>
      </c>
      <c r="AE71">
        <f>'IDT-1'!E71</f>
        <v>0</v>
      </c>
      <c r="AF71" s="24"/>
      <c r="AG71">
        <f t="shared" si="5"/>
        <v>160.29962525542885</v>
      </c>
      <c r="AI71" s="34">
        <f>PXIL!K71</f>
        <v>0</v>
      </c>
      <c r="AJ71" s="34">
        <f>PXIL!Q71</f>
        <v>0</v>
      </c>
      <c r="AK71" s="34">
        <f>RTM_IEX!K71</f>
        <v>9.6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96.8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1.1907000000000001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22.999595799833045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42.57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1.2688834087793488</v>
      </c>
      <c r="AD72">
        <f t="shared" si="4"/>
        <v>149.78866525542887</v>
      </c>
      <c r="AE72">
        <f>'IDT-1'!E72</f>
        <v>0</v>
      </c>
      <c r="AF72" s="24"/>
      <c r="AG72">
        <f t="shared" si="5"/>
        <v>149.78866525542887</v>
      </c>
      <c r="AI72" s="34">
        <f>PXIL!K72</f>
        <v>0</v>
      </c>
      <c r="AJ72" s="34">
        <f>PXIL!Q72</f>
        <v>0</v>
      </c>
      <c r="AK72" s="34">
        <f>RTM_IEX!K72</f>
        <v>9.08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73.150000000000006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1.1907000000000001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22.909088159203982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31.08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0.53933914459806476</v>
      </c>
      <c r="AD73">
        <f t="shared" si="4"/>
        <v>63.66770187898107</v>
      </c>
      <c r="AE73">
        <f>'IDT-1'!E73</f>
        <v>0</v>
      </c>
      <c r="AF73" s="24"/>
      <c r="AG73">
        <f t="shared" si="5"/>
        <v>63.66770187898107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6.96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1.1907000000000001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22.909088159203982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15.52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0.40737514459806479</v>
      </c>
      <c r="AD74">
        <f t="shared" si="4"/>
        <v>48.089665878981087</v>
      </c>
      <c r="AE74">
        <f>'IDT-1'!E74</f>
        <v>0</v>
      </c>
      <c r="AF74" s="24"/>
      <c r="AG74">
        <f t="shared" si="5"/>
        <v>48.089665878981087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6.81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1.1907000000000001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22.909088159203982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40.619999999999997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0.64405880886665001</v>
      </c>
      <c r="AD75">
        <f t="shared" si="4"/>
        <v>76.029608913353599</v>
      </c>
      <c r="AE75">
        <f>'IDT-1'!E75</f>
        <v>0</v>
      </c>
      <c r="AF75" s="24"/>
      <c r="AG75">
        <f t="shared" si="5"/>
        <v>76.029608913353599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9.8699999999999992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1.2441600000000002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22.909088159203982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41.28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0.65307587286664992</v>
      </c>
      <c r="AD76">
        <f t="shared" si="4"/>
        <v>77.09405184935359</v>
      </c>
      <c r="AE76">
        <f>'IDT-1'!E76</f>
        <v>0</v>
      </c>
      <c r="AF76" s="24"/>
      <c r="AG76">
        <f t="shared" si="5"/>
        <v>77.09405184935359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10.23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1.2441600000000002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22.909088159203982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51.39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0.74102387286664995</v>
      </c>
      <c r="AD77">
        <f t="shared" si="4"/>
        <v>87.476103849353592</v>
      </c>
      <c r="AE77">
        <f>'IDT-1'!E77</f>
        <v>0</v>
      </c>
      <c r="AF77" s="24"/>
      <c r="AG77">
        <f t="shared" si="5"/>
        <v>87.476103849353592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10.59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1.2441600000000002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22.909088159203982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32.31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1.3109638728666499</v>
      </c>
      <c r="AD78">
        <f t="shared" si="4"/>
        <v>154.75616384935358</v>
      </c>
      <c r="AE78">
        <f>'IDT-1'!E78</f>
        <v>0</v>
      </c>
      <c r="AF78" s="24"/>
      <c r="AG78">
        <f t="shared" si="5"/>
        <v>154.75616384935358</v>
      </c>
      <c r="AI78" s="34">
        <f>PXIL!K78</f>
        <v>0</v>
      </c>
      <c r="AJ78" s="34">
        <f>PXIL!Q78</f>
        <v>0</v>
      </c>
      <c r="AK78" s="34">
        <f>RTM_IEX!K78</f>
        <v>29.77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67.75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1.2441600000000002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22.999620180001649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1.2698923418413501</v>
      </c>
      <c r="AD79">
        <f t="shared" si="4"/>
        <v>149.90776740117656</v>
      </c>
      <c r="AE79">
        <f>'IDT-1'!E79</f>
        <v>0</v>
      </c>
      <c r="AF79" s="24"/>
      <c r="AG79">
        <f t="shared" si="5"/>
        <v>149.90776740117656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124.85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1.2781800000000001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22.999620180001649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1.2459861098413505</v>
      </c>
      <c r="AD80">
        <f t="shared" si="4"/>
        <v>147.08569363317656</v>
      </c>
      <c r="AE80">
        <f>'IDT-1'!E80</f>
        <v>0</v>
      </c>
      <c r="AF80" s="24"/>
      <c r="AG80">
        <f t="shared" si="5"/>
        <v>147.08569363317656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121.97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1.2781800000000001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1.2298613003293364</v>
      </c>
      <c r="AD81">
        <f t="shared" si="4"/>
        <v>145.18219826268691</v>
      </c>
      <c r="AE81">
        <f>'IDT-1'!E81</f>
        <v>0</v>
      </c>
      <c r="AF81" s="24"/>
      <c r="AG81">
        <f t="shared" si="5"/>
        <v>145.18219826268691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120.05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1.2781800000000001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1.2056693003293364</v>
      </c>
      <c r="AD82">
        <f t="shared" si="4"/>
        <v>142.32639026268691</v>
      </c>
      <c r="AE82">
        <f>'IDT-1'!E82</f>
        <v>0</v>
      </c>
      <c r="AF82" s="24"/>
      <c r="AG82">
        <f t="shared" si="5"/>
        <v>142.32639026268691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117.17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1.2781800000000001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22.998955352682014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1.1653405252918654</v>
      </c>
      <c r="AD83">
        <f t="shared" si="4"/>
        <v>137.5656743904064</v>
      </c>
      <c r="AE83">
        <f>'IDT-1'!E83</f>
        <v>0</v>
      </c>
      <c r="AF83" s="24"/>
      <c r="AG83">
        <f t="shared" si="5"/>
        <v>137.5656743904064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112.37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1.2781800000000001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22.998955352682014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1.1168725252918654</v>
      </c>
      <c r="AD84">
        <f t="shared" si="4"/>
        <v>131.8441423904064</v>
      </c>
      <c r="AE84">
        <f>'IDT-1'!E84</f>
        <v>0</v>
      </c>
      <c r="AF84" s="24"/>
      <c r="AG84">
        <f t="shared" si="5"/>
        <v>131.8441423904064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106.6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1.2781800000000001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1.0926893003293365</v>
      </c>
      <c r="AD85">
        <f t="shared" si="4"/>
        <v>128.98937026268692</v>
      </c>
      <c r="AE85">
        <f>'IDT-1'!E85</f>
        <v>0</v>
      </c>
      <c r="AF85" s="24"/>
      <c r="AG85">
        <f t="shared" si="5"/>
        <v>128.98937026268692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103.72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1.2781800000000001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1.0846253003293365</v>
      </c>
      <c r="AD86">
        <f t="shared" si="4"/>
        <v>128.0374342626869</v>
      </c>
      <c r="AE86">
        <f>'IDT-1'!E86</f>
        <v>0</v>
      </c>
      <c r="AF86" s="24"/>
      <c r="AG86">
        <f t="shared" si="5"/>
        <v>128.0374342626869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102.76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1.2781800000000001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1.064892957197074</v>
      </c>
      <c r="AD87">
        <f t="shared" si="4"/>
        <v>125.7080781376927</v>
      </c>
      <c r="AE87">
        <f>'IDT-1'!E87</f>
        <v>0</v>
      </c>
      <c r="AF87" s="24"/>
      <c r="AG87">
        <f t="shared" si="5"/>
        <v>125.7080781376927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103.72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1.2781800000000001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1.0568289571970739</v>
      </c>
      <c r="AD88">
        <f t="shared" si="4"/>
        <v>124.75614213769271</v>
      </c>
      <c r="AE88">
        <f>'IDT-1'!E88</f>
        <v>0</v>
      </c>
      <c r="AF88" s="24"/>
      <c r="AG88">
        <f t="shared" si="5"/>
        <v>124.75614213769271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102.76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1.2781800000000001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1.0326369571970742</v>
      </c>
      <c r="AD89">
        <f t="shared" si="4"/>
        <v>121.9003341376927</v>
      </c>
      <c r="AE89">
        <f>'IDT-1'!E89</f>
        <v>0</v>
      </c>
      <c r="AF89" s="24"/>
      <c r="AG89">
        <f t="shared" si="5"/>
        <v>121.9003341376927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99.88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1.2781800000000001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1.016508957197074</v>
      </c>
      <c r="AD90">
        <f t="shared" si="4"/>
        <v>119.99646213769269</v>
      </c>
      <c r="AE90">
        <f>'IDT-1'!E90</f>
        <v>0</v>
      </c>
      <c r="AF90" s="24"/>
      <c r="AG90">
        <f t="shared" si="5"/>
        <v>119.99646213769269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97.96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1.2781800000000001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1.0003809571970741</v>
      </c>
      <c r="AD91">
        <f t="shared" si="4"/>
        <v>118.0925901376927</v>
      </c>
      <c r="AE91">
        <f>'IDT-1'!E91</f>
        <v>0</v>
      </c>
      <c r="AF91" s="24"/>
      <c r="AG91">
        <f t="shared" si="5"/>
        <v>118.0925901376927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96.04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1.2781800000000001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0.96006095719707396</v>
      </c>
      <c r="AD92">
        <f t="shared" si="4"/>
        <v>113.33291013769269</v>
      </c>
      <c r="AE92">
        <f>'IDT-1'!E92</f>
        <v>0</v>
      </c>
      <c r="AF92" s="24"/>
      <c r="AG92">
        <f t="shared" si="5"/>
        <v>113.33291013769269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91.24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1.2781800000000001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0.92780495719707412</v>
      </c>
      <c r="AD93">
        <f t="shared" si="4"/>
        <v>109.52516613769271</v>
      </c>
      <c r="AE93">
        <f>'IDT-1'!E93</f>
        <v>0</v>
      </c>
      <c r="AF93" s="24"/>
      <c r="AG93">
        <f t="shared" si="5"/>
        <v>109.52516613769271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87.4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1.2781800000000001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0.91167695719707409</v>
      </c>
      <c r="AD94">
        <f t="shared" si="4"/>
        <v>107.6212941376927</v>
      </c>
      <c r="AE94">
        <f>'IDT-1'!E94</f>
        <v>0</v>
      </c>
      <c r="AF94" s="24"/>
      <c r="AG94">
        <f t="shared" si="5"/>
        <v>107.6212941376927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85.48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1.2781800000000001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0.88740095719707413</v>
      </c>
      <c r="AD95">
        <f t="shared" si="4"/>
        <v>104.7555701376927</v>
      </c>
      <c r="AE95">
        <f>'IDT-1'!E95</f>
        <v>0</v>
      </c>
      <c r="AF95" s="24"/>
      <c r="AG95">
        <f t="shared" si="5"/>
        <v>104.7555701376927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82.59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1.2781800000000001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0.86320895719707402</v>
      </c>
      <c r="AD96">
        <f t="shared" si="4"/>
        <v>101.89976213769269</v>
      </c>
      <c r="AE96">
        <f>'IDT-1'!E96</f>
        <v>0</v>
      </c>
      <c r="AF96" s="24"/>
      <c r="AG96">
        <f t="shared" si="5"/>
        <v>101.89976213769269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79.709999999999994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1.2781800000000001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0.8470809571970741</v>
      </c>
      <c r="AD97">
        <f t="shared" si="4"/>
        <v>99.995890137692697</v>
      </c>
      <c r="AE97">
        <f>'IDT-1'!E97</f>
        <v>0</v>
      </c>
      <c r="AF97" s="24"/>
      <c r="AG97">
        <f t="shared" si="5"/>
        <v>99.995890137692697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77.790000000000006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1.2781800000000001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0.83095295719707407</v>
      </c>
      <c r="AD98">
        <f t="shared" si="4"/>
        <v>98.092018137692705</v>
      </c>
      <c r="AE98">
        <f>'IDT-1'!E98</f>
        <v>0</v>
      </c>
      <c r="AF98" s="24"/>
      <c r="AG98">
        <f t="shared" si="5"/>
        <v>98.092018137692705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75.87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4.9856521803158943E-2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0.50477878751714833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7.0942499999999992E-2</v>
      </c>
      <c r="Z99" s="34">
        <f t="shared" si="6"/>
        <v>0</v>
      </c>
      <c r="AA99" s="75">
        <f t="shared" si="6"/>
        <v>0.33500000000000008</v>
      </c>
      <c r="AB99" s="75">
        <f t="shared" si="6"/>
        <v>0</v>
      </c>
      <c r="AC99">
        <f t="shared" si="6"/>
        <v>2.5722487974290571E-2</v>
      </c>
      <c r="AD99">
        <f t="shared" si="6"/>
        <v>3.0364784613460172</v>
      </c>
      <c r="AE99">
        <f t="shared" si="6"/>
        <v>0</v>
      </c>
      <c r="AG99">
        <f t="shared" si="6"/>
        <v>3.0364784613460172</v>
      </c>
      <c r="AI99">
        <f t="shared" si="6"/>
        <v>0</v>
      </c>
      <c r="AJ99">
        <f t="shared" si="6"/>
        <v>0</v>
      </c>
      <c r="AK99">
        <f t="shared" si="6"/>
        <v>8.6522500000000002E-2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1.9863100000000002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45279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0.10004594435442803</v>
      </c>
      <c r="AD3">
        <f>SUM(B3:AB3,AI3:AT3)-AC3</f>
        <v>11.810185526410814</v>
      </c>
      <c r="AE3">
        <f>'IDT-1'!D3</f>
        <v>0</v>
      </c>
      <c r="AF3" s="24"/>
      <c r="AG3">
        <f>SUM(AD3:AF3)</f>
        <v>11.810185526410814</v>
      </c>
      <c r="AI3" s="34">
        <f>PXIL!L3</f>
        <v>0</v>
      </c>
      <c r="AJ3" s="34">
        <f>PXIL!R3</f>
        <v>0</v>
      </c>
      <c r="AK3" s="34">
        <f>RTM_IEX!L3</f>
        <v>1.1499999999999999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9.928994435442802E-2</v>
      </c>
      <c r="AD4">
        <f t="shared" ref="AD4:AD67" si="1">SUM(B4:AB4,AI4:AT4)-AC4</f>
        <v>11.720941526410813</v>
      </c>
      <c r="AE4">
        <f>'IDT-1'!D4</f>
        <v>0</v>
      </c>
      <c r="AF4" s="24"/>
      <c r="AG4">
        <f t="shared" ref="AG4:AG67" si="2">SUM(AD4:AF4)</f>
        <v>11.720941526410813</v>
      </c>
      <c r="AI4" s="34">
        <f>PXIL!L4</f>
        <v>0</v>
      </c>
      <c r="AJ4" s="34">
        <f>PXIL!R4</f>
        <v>0</v>
      </c>
      <c r="AK4" s="34">
        <f>RTM_IEX!L4</f>
        <v>1.06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9.7609944354428019E-2</v>
      </c>
      <c r="AD5">
        <f t="shared" si="1"/>
        <v>11.522621526410813</v>
      </c>
      <c r="AE5">
        <f>'IDT-1'!D5</f>
        <v>0</v>
      </c>
      <c r="AF5" s="24"/>
      <c r="AG5">
        <f t="shared" si="2"/>
        <v>11.522621526410813</v>
      </c>
      <c r="AI5" s="34">
        <f>PXIL!L5</f>
        <v>0</v>
      </c>
      <c r="AJ5" s="34">
        <f>PXIL!R5</f>
        <v>0</v>
      </c>
      <c r="AK5" s="34">
        <f>RTM_IEX!L5</f>
        <v>0.86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9.5257944354428026E-2</v>
      </c>
      <c r="AD6">
        <f t="shared" si="1"/>
        <v>11.244973526410813</v>
      </c>
      <c r="AE6">
        <f>'IDT-1'!D6</f>
        <v>0</v>
      </c>
      <c r="AF6" s="24"/>
      <c r="AG6">
        <f t="shared" si="2"/>
        <v>11.244973526410813</v>
      </c>
      <c r="AI6" s="34">
        <f>PXIL!L6</f>
        <v>0</v>
      </c>
      <c r="AJ6" s="34">
        <f>PXIL!R6</f>
        <v>0</v>
      </c>
      <c r="AK6" s="34">
        <f>RTM_IEX!L6</f>
        <v>0.57999999999999996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9.4417944354428018E-2</v>
      </c>
      <c r="AD7">
        <f t="shared" si="1"/>
        <v>11.145813526410814</v>
      </c>
      <c r="AE7">
        <f>'IDT-1'!D7</f>
        <v>0</v>
      </c>
      <c r="AF7" s="24"/>
      <c r="AG7">
        <f t="shared" si="2"/>
        <v>11.145813526410814</v>
      </c>
      <c r="AI7" s="34">
        <f>PXIL!L7</f>
        <v>0</v>
      </c>
      <c r="AJ7" s="34">
        <f>PXIL!R7</f>
        <v>0</v>
      </c>
      <c r="AK7" s="34">
        <f>RTM_IEX!L7</f>
        <v>0.48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9.3577944354428025E-2</v>
      </c>
      <c r="AD8">
        <f t="shared" si="1"/>
        <v>11.046653526410815</v>
      </c>
      <c r="AE8">
        <f>'IDT-1'!D8</f>
        <v>0</v>
      </c>
      <c r="AF8" s="24"/>
      <c r="AG8">
        <f t="shared" si="2"/>
        <v>11.046653526410815</v>
      </c>
      <c r="AI8" s="34">
        <f>PXIL!L8</f>
        <v>0</v>
      </c>
      <c r="AJ8" s="34">
        <f>PXIL!R8</f>
        <v>0</v>
      </c>
      <c r="AK8" s="34">
        <f>RTM_IEX!L8</f>
        <v>0.38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9.2821944354428018E-2</v>
      </c>
      <c r="AD9">
        <f t="shared" si="1"/>
        <v>10.957409526410812</v>
      </c>
      <c r="AE9">
        <f>'IDT-1'!D9</f>
        <v>0</v>
      </c>
      <c r="AF9" s="24"/>
      <c r="AG9">
        <f t="shared" si="2"/>
        <v>10.957409526410812</v>
      </c>
      <c r="AI9" s="34">
        <f>PXIL!L9</f>
        <v>0</v>
      </c>
      <c r="AJ9" s="34">
        <f>PXIL!R9</f>
        <v>0</v>
      </c>
      <c r="AK9" s="34">
        <f>RTM_IEX!L9</f>
        <v>0.28999999999999998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9.0385944354428024E-2</v>
      </c>
      <c r="AD10">
        <f t="shared" si="1"/>
        <v>10.669845526410812</v>
      </c>
      <c r="AE10">
        <f>'IDT-1'!D10</f>
        <v>0</v>
      </c>
      <c r="AF10" s="24"/>
      <c r="AG10">
        <f t="shared" si="2"/>
        <v>10.669845526410812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9.0385944354428024E-2</v>
      </c>
      <c r="AD11">
        <f t="shared" si="1"/>
        <v>10.669845526410812</v>
      </c>
      <c r="AE11">
        <f>'IDT-1'!D11</f>
        <v>0</v>
      </c>
      <c r="AF11" s="24"/>
      <c r="AG11">
        <f t="shared" si="2"/>
        <v>10.669845526410812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9.0385944354428024E-2</v>
      </c>
      <c r="AD12">
        <f t="shared" si="1"/>
        <v>10.669845526410812</v>
      </c>
      <c r="AE12">
        <f>'IDT-1'!D12</f>
        <v>0</v>
      </c>
      <c r="AF12" s="24"/>
      <c r="AG12">
        <f t="shared" si="2"/>
        <v>10.669845526410812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9.0385944354428024E-2</v>
      </c>
      <c r="AD13">
        <f t="shared" si="1"/>
        <v>10.669845526410812</v>
      </c>
      <c r="AE13">
        <f>'IDT-1'!D13</f>
        <v>0</v>
      </c>
      <c r="AF13" s="24"/>
      <c r="AG13">
        <f t="shared" si="2"/>
        <v>10.669845526410812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9.0385944354428024E-2</v>
      </c>
      <c r="AD14">
        <f t="shared" si="1"/>
        <v>10.669845526410812</v>
      </c>
      <c r="AE14">
        <f>'IDT-1'!D14</f>
        <v>0</v>
      </c>
      <c r="AF14" s="24"/>
      <c r="AG14">
        <f t="shared" si="2"/>
        <v>10.669845526410812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9.0385944354428024E-2</v>
      </c>
      <c r="AD15">
        <f t="shared" si="1"/>
        <v>10.669845526410812</v>
      </c>
      <c r="AE15">
        <f>'IDT-1'!D15</f>
        <v>0</v>
      </c>
      <c r="AF15" s="24"/>
      <c r="AG15">
        <f t="shared" si="2"/>
        <v>10.669845526410812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9.0385944354428024E-2</v>
      </c>
      <c r="AD16">
        <f t="shared" si="1"/>
        <v>10.669845526410812</v>
      </c>
      <c r="AE16">
        <f>'IDT-1'!D16</f>
        <v>0</v>
      </c>
      <c r="AF16" s="24"/>
      <c r="AG16">
        <f t="shared" si="2"/>
        <v>10.669845526410812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9.0385944354428024E-2</v>
      </c>
      <c r="AD17">
        <f t="shared" si="1"/>
        <v>10.669845526410812</v>
      </c>
      <c r="AE17">
        <f>'IDT-1'!D17</f>
        <v>0</v>
      </c>
      <c r="AF17" s="24"/>
      <c r="AG17">
        <f t="shared" si="2"/>
        <v>10.669845526410812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9.0385944354428024E-2</v>
      </c>
      <c r="AD18">
        <f t="shared" si="1"/>
        <v>10.669845526410812</v>
      </c>
      <c r="AE18">
        <f>'IDT-1'!D18</f>
        <v>0</v>
      </c>
      <c r="AF18" s="24"/>
      <c r="AG18">
        <f t="shared" si="2"/>
        <v>10.669845526410812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9.4417944354428018E-2</v>
      </c>
      <c r="AD19">
        <f t="shared" si="1"/>
        <v>11.145813526410814</v>
      </c>
      <c r="AE19">
        <f>'IDT-1'!D19</f>
        <v>0</v>
      </c>
      <c r="AF19" s="24"/>
      <c r="AG19">
        <f t="shared" si="2"/>
        <v>11.145813526410814</v>
      </c>
      <c r="AI19" s="34">
        <f>PXIL!L19</f>
        <v>0</v>
      </c>
      <c r="AJ19" s="34">
        <f>PXIL!R19</f>
        <v>0</v>
      </c>
      <c r="AK19" s="34">
        <f>RTM_IEX!L19</f>
        <v>0.48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9.6853944354428026E-2</v>
      </c>
      <c r="AD20">
        <f t="shared" si="1"/>
        <v>11.433377526410812</v>
      </c>
      <c r="AE20">
        <f>'IDT-1'!D20</f>
        <v>0</v>
      </c>
      <c r="AF20" s="24"/>
      <c r="AG20">
        <f t="shared" si="2"/>
        <v>11.433377526410812</v>
      </c>
      <c r="AI20" s="34">
        <f>PXIL!L20</f>
        <v>0</v>
      </c>
      <c r="AJ20" s="34">
        <f>PXIL!R20</f>
        <v>0</v>
      </c>
      <c r="AK20" s="34">
        <f>RTM_IEX!L20</f>
        <v>0.77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9.8449944354428026E-2</v>
      </c>
      <c r="AD21">
        <f t="shared" si="1"/>
        <v>11.621781526410814</v>
      </c>
      <c r="AE21">
        <f>'IDT-1'!D21</f>
        <v>0</v>
      </c>
      <c r="AF21" s="24"/>
      <c r="AG21">
        <f t="shared" si="2"/>
        <v>11.621781526410814</v>
      </c>
      <c r="AI21" s="34">
        <f>PXIL!L21</f>
        <v>0</v>
      </c>
      <c r="AJ21" s="34">
        <f>PXIL!R21</f>
        <v>0</v>
      </c>
      <c r="AK21" s="34">
        <f>RTM_IEX!L21</f>
        <v>0.96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0.11860994435442802</v>
      </c>
      <c r="AD22">
        <f t="shared" si="1"/>
        <v>14.001621526410812</v>
      </c>
      <c r="AE22">
        <f>'IDT-1'!D22</f>
        <v>0</v>
      </c>
      <c r="AF22" s="24"/>
      <c r="AG22">
        <f t="shared" si="2"/>
        <v>14.001621526410812</v>
      </c>
      <c r="AI22" s="34">
        <f>PXIL!L22</f>
        <v>0</v>
      </c>
      <c r="AJ22" s="34">
        <f>PXIL!R22</f>
        <v>0</v>
      </c>
      <c r="AK22" s="34">
        <f>RTM_IEX!L22</f>
        <v>3.36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0.13717394435442803</v>
      </c>
      <c r="AD23">
        <f t="shared" si="1"/>
        <v>16.193057526410815</v>
      </c>
      <c r="AE23">
        <f>'IDT-1'!D23</f>
        <v>0</v>
      </c>
      <c r="AF23" s="24"/>
      <c r="AG23">
        <f t="shared" si="2"/>
        <v>16.193057526410815</v>
      </c>
      <c r="AI23" s="34">
        <f>PXIL!L23</f>
        <v>0</v>
      </c>
      <c r="AJ23" s="34">
        <f>PXIL!R23</f>
        <v>0</v>
      </c>
      <c r="AK23" s="34">
        <f>RTM_IEX!L23</f>
        <v>5.57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0.16136594435442803</v>
      </c>
      <c r="AD24">
        <f t="shared" si="1"/>
        <v>19.048865526410811</v>
      </c>
      <c r="AE24">
        <f>'IDT-1'!D24</f>
        <v>0</v>
      </c>
      <c r="AF24" s="24"/>
      <c r="AG24">
        <f t="shared" si="2"/>
        <v>19.048865526410811</v>
      </c>
      <c r="AI24" s="34">
        <f>PXIL!L24</f>
        <v>0</v>
      </c>
      <c r="AJ24" s="34">
        <f>PXIL!R24</f>
        <v>0</v>
      </c>
      <c r="AK24" s="34">
        <f>RTM_IEX!L24</f>
        <v>8.4499999999999993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0.18639794435442802</v>
      </c>
      <c r="AD25">
        <f t="shared" si="1"/>
        <v>22.003833526410812</v>
      </c>
      <c r="AE25">
        <f>'IDT-1'!D25</f>
        <v>0</v>
      </c>
      <c r="AF25" s="24"/>
      <c r="AG25">
        <f t="shared" si="2"/>
        <v>22.003833526410812</v>
      </c>
      <c r="AI25" s="34">
        <f>PXIL!L25</f>
        <v>0</v>
      </c>
      <c r="AJ25" s="34">
        <f>PXIL!R25</f>
        <v>0</v>
      </c>
      <c r="AK25" s="34">
        <f>RTM_IEX!L25</f>
        <v>11.43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0.21142994435442802</v>
      </c>
      <c r="AD26">
        <f t="shared" si="1"/>
        <v>24.958801526410813</v>
      </c>
      <c r="AE26">
        <f>'IDT-1'!D26</f>
        <v>0</v>
      </c>
      <c r="AF26" s="24"/>
      <c r="AG26">
        <f t="shared" si="2"/>
        <v>24.958801526410813</v>
      </c>
      <c r="AI26" s="34">
        <f>PXIL!L26</f>
        <v>0</v>
      </c>
      <c r="AJ26" s="34">
        <f>PXIL!R26</f>
        <v>0</v>
      </c>
      <c r="AK26" s="34">
        <f>RTM_IEX!L26</f>
        <v>14.41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0.23562198515857635</v>
      </c>
      <c r="AD27">
        <f t="shared" si="1"/>
        <v>27.81461434324337</v>
      </c>
      <c r="AE27">
        <f>'IDT-1'!D27</f>
        <v>0</v>
      </c>
      <c r="AF27" s="24"/>
      <c r="AG27">
        <f t="shared" si="2"/>
        <v>27.81461434324337</v>
      </c>
      <c r="AI27" s="34">
        <f>PXIL!L27</f>
        <v>0</v>
      </c>
      <c r="AJ27" s="34">
        <f>PXIL!R27</f>
        <v>0</v>
      </c>
      <c r="AK27" s="34">
        <f>RTM_IEX!L27</f>
        <v>17.29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5.0002363284019475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0.23562198515857635</v>
      </c>
      <c r="AD28">
        <f t="shared" si="1"/>
        <v>27.81461434324337</v>
      </c>
      <c r="AE28">
        <f>'IDT-1'!D28</f>
        <v>0</v>
      </c>
      <c r="AF28" s="24"/>
      <c r="AG28">
        <f t="shared" si="2"/>
        <v>27.81461434324337</v>
      </c>
      <c r="AI28" s="34">
        <f>PXIL!L28</f>
        <v>0</v>
      </c>
      <c r="AJ28" s="34">
        <f>PXIL!R28</f>
        <v>0</v>
      </c>
      <c r="AK28" s="34">
        <f>RTM_IEX!L28</f>
        <v>17.29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0.25174799999999997</v>
      </c>
      <c r="AD29">
        <f t="shared" si="1"/>
        <v>29.718252</v>
      </c>
      <c r="AE29">
        <f>'IDT-1'!D29</f>
        <v>0</v>
      </c>
      <c r="AF29" s="24"/>
      <c r="AG29">
        <f t="shared" si="2"/>
        <v>29.718252</v>
      </c>
      <c r="AI29" s="34">
        <f>PXIL!L29</f>
        <v>0</v>
      </c>
      <c r="AJ29" s="34">
        <f>PXIL!R29</f>
        <v>0</v>
      </c>
      <c r="AK29" s="34">
        <f>RTM_IEX!L29</f>
        <v>19.21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0.25981199999999999</v>
      </c>
      <c r="AD30">
        <f t="shared" si="1"/>
        <v>30.670188</v>
      </c>
      <c r="AE30">
        <f>'IDT-1'!D30</f>
        <v>0</v>
      </c>
      <c r="AF30" s="24"/>
      <c r="AG30">
        <f t="shared" si="2"/>
        <v>30.670188</v>
      </c>
      <c r="AI30" s="34">
        <f>PXIL!L30</f>
        <v>0</v>
      </c>
      <c r="AJ30" s="34">
        <f>PXIL!R30</f>
        <v>0</v>
      </c>
      <c r="AK30" s="34">
        <f>RTM_IEX!L30</f>
        <v>20.170000000000002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4.9999080924589858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0.26384322797665544</v>
      </c>
      <c r="AD31">
        <f t="shared" si="1"/>
        <v>31.14606486448233</v>
      </c>
      <c r="AE31">
        <f>'IDT-1'!D31</f>
        <v>0</v>
      </c>
      <c r="AF31" s="24"/>
      <c r="AG31">
        <f t="shared" si="2"/>
        <v>31.14606486448233</v>
      </c>
      <c r="AI31" s="34">
        <f>PXIL!L31</f>
        <v>0</v>
      </c>
      <c r="AJ31" s="34">
        <f>PXIL!R31</f>
        <v>0</v>
      </c>
      <c r="AK31" s="34">
        <f>RTM_IEX!L31</f>
        <v>20.65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4.9999080924589858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5.76</v>
      </c>
      <c r="AB32" s="75">
        <f>-STOA!R32</f>
        <v>0</v>
      </c>
      <c r="AC32">
        <f t="shared" si="0"/>
        <v>0.26787522797665547</v>
      </c>
      <c r="AD32">
        <f t="shared" si="1"/>
        <v>31.622032864482328</v>
      </c>
      <c r="AE32">
        <f>'IDT-1'!D32</f>
        <v>0</v>
      </c>
      <c r="AF32" s="24"/>
      <c r="AG32">
        <f t="shared" si="2"/>
        <v>31.622032864482328</v>
      </c>
      <c r="AI32" s="34">
        <f>PXIL!L32</f>
        <v>0</v>
      </c>
      <c r="AJ32" s="34">
        <f>PXIL!R32</f>
        <v>0</v>
      </c>
      <c r="AK32" s="34">
        <f>RTM_IEX!L32</f>
        <v>21.13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4.9999121303984886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6.1099999999999994</v>
      </c>
      <c r="AB33" s="75">
        <f>-STOA!R33</f>
        <v>0</v>
      </c>
      <c r="AC33">
        <f t="shared" si="0"/>
        <v>0.27081526189534727</v>
      </c>
      <c r="AD33">
        <f t="shared" si="1"/>
        <v>31.96909686850314</v>
      </c>
      <c r="AE33">
        <f>'IDT-1'!D33</f>
        <v>0</v>
      </c>
      <c r="AF33" s="24"/>
      <c r="AG33">
        <f t="shared" si="2"/>
        <v>31.96909686850314</v>
      </c>
      <c r="AI33" s="34">
        <f>PXIL!L33</f>
        <v>0</v>
      </c>
      <c r="AJ33" s="34">
        <f>PXIL!R33</f>
        <v>0</v>
      </c>
      <c r="AK33" s="34">
        <f>RTM_IEX!L33</f>
        <v>21.13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4.9999121303984886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6.3199999999999994</v>
      </c>
      <c r="AB34" s="75">
        <f>-STOA!R34</f>
        <v>0</v>
      </c>
      <c r="AC34">
        <f t="shared" si="0"/>
        <v>0.2645152618953473</v>
      </c>
      <c r="AD34">
        <f t="shared" si="1"/>
        <v>31.225396868503143</v>
      </c>
      <c r="AE34">
        <f>'IDT-1'!D34</f>
        <v>0</v>
      </c>
      <c r="AF34" s="24"/>
      <c r="AG34">
        <f t="shared" si="2"/>
        <v>31.225396868503143</v>
      </c>
      <c r="AI34" s="34">
        <f>PXIL!L34</f>
        <v>0</v>
      </c>
      <c r="AJ34" s="34">
        <f>PXIL!R34</f>
        <v>0</v>
      </c>
      <c r="AK34" s="34">
        <f>RTM_IEX!L34</f>
        <v>20.170000000000002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4.9999121303984886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6.38</v>
      </c>
      <c r="AB35" s="75">
        <f>-STOA!R35</f>
        <v>0</v>
      </c>
      <c r="AC35">
        <f t="shared" si="0"/>
        <v>0.25695526189534729</v>
      </c>
      <c r="AD35">
        <f t="shared" si="1"/>
        <v>30.332956868503143</v>
      </c>
      <c r="AE35">
        <f>'IDT-1'!D35</f>
        <v>0</v>
      </c>
      <c r="AF35" s="24"/>
      <c r="AG35">
        <f t="shared" si="2"/>
        <v>30.332956868503143</v>
      </c>
      <c r="AI35" s="34">
        <f>PXIL!L35</f>
        <v>0</v>
      </c>
      <c r="AJ35" s="34">
        <f>PXIL!R35</f>
        <v>0</v>
      </c>
      <c r="AK35" s="34">
        <f>RTM_IEX!L35</f>
        <v>19.21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4.9999121303984886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6.37</v>
      </c>
      <c r="AB36" s="75">
        <f>-STOA!R36</f>
        <v>0</v>
      </c>
      <c r="AC36">
        <f t="shared" si="0"/>
        <v>0.24074326189534728</v>
      </c>
      <c r="AD36">
        <f t="shared" si="1"/>
        <v>28.419168868503142</v>
      </c>
      <c r="AE36">
        <f>'IDT-1'!D36</f>
        <v>0</v>
      </c>
      <c r="AF36" s="24"/>
      <c r="AG36">
        <f t="shared" si="2"/>
        <v>28.419168868503142</v>
      </c>
      <c r="AI36" s="34">
        <f>PXIL!L36</f>
        <v>0</v>
      </c>
      <c r="AJ36" s="34">
        <f>PXIL!R36</f>
        <v>0</v>
      </c>
      <c r="AK36" s="34">
        <f>RTM_IEX!L36</f>
        <v>17.29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4.9999121303984886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6.6</v>
      </c>
      <c r="AB37" s="75">
        <f>-STOA!R37</f>
        <v>0</v>
      </c>
      <c r="AC37">
        <f t="shared" si="0"/>
        <v>0.24107926189534729</v>
      </c>
      <c r="AD37">
        <f t="shared" si="1"/>
        <v>28.458832868503141</v>
      </c>
      <c r="AE37">
        <f>'IDT-1'!D37</f>
        <v>0</v>
      </c>
      <c r="AF37" s="24"/>
      <c r="AG37">
        <f t="shared" si="2"/>
        <v>28.458832868503141</v>
      </c>
      <c r="AI37" s="34">
        <f>PXIL!L37</f>
        <v>0</v>
      </c>
      <c r="AJ37" s="34">
        <f>PXIL!R37</f>
        <v>0</v>
      </c>
      <c r="AK37" s="34">
        <f>RTM_IEX!L37</f>
        <v>17.100000000000001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4.9999121303984886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6.78</v>
      </c>
      <c r="AB38" s="75">
        <f>-STOA!R38</f>
        <v>0</v>
      </c>
      <c r="AC38">
        <f t="shared" si="0"/>
        <v>0.2361232618953473</v>
      </c>
      <c r="AD38">
        <f t="shared" si="1"/>
        <v>27.873788868503141</v>
      </c>
      <c r="AE38">
        <f>'IDT-1'!D38</f>
        <v>0</v>
      </c>
      <c r="AF38" s="24"/>
      <c r="AG38">
        <f t="shared" si="2"/>
        <v>27.873788868503141</v>
      </c>
      <c r="AI38" s="34">
        <f>PXIL!L38</f>
        <v>0</v>
      </c>
      <c r="AJ38" s="34">
        <f>PXIL!R38</f>
        <v>0</v>
      </c>
      <c r="AK38" s="34">
        <f>RTM_IEX!L38</f>
        <v>16.329999999999998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4.9999121303984886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6.93</v>
      </c>
      <c r="AB39" s="75">
        <f>-STOA!R39</f>
        <v>0</v>
      </c>
      <c r="AC39">
        <f t="shared" si="0"/>
        <v>0.25351126189534728</v>
      </c>
      <c r="AD39">
        <f t="shared" si="1"/>
        <v>29.926400868503141</v>
      </c>
      <c r="AE39">
        <f>'IDT-1'!D39</f>
        <v>0</v>
      </c>
      <c r="AF39" s="24"/>
      <c r="AG39">
        <f t="shared" si="2"/>
        <v>29.926400868503141</v>
      </c>
      <c r="AI39" s="34">
        <f>PXIL!L39</f>
        <v>0</v>
      </c>
      <c r="AJ39" s="34">
        <f>PXIL!R39</f>
        <v>0</v>
      </c>
      <c r="AK39" s="34">
        <f>RTM_IEX!L39</f>
        <v>18.25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4.9999080924589858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7.7</v>
      </c>
      <c r="AB40" s="75">
        <f>-STOA!R40</f>
        <v>0</v>
      </c>
      <c r="AC40">
        <f t="shared" si="0"/>
        <v>0.24385122797665548</v>
      </c>
      <c r="AD40">
        <f t="shared" si="1"/>
        <v>28.78605686448233</v>
      </c>
      <c r="AE40">
        <f>'IDT-1'!D40</f>
        <v>0</v>
      </c>
      <c r="AF40" s="24"/>
      <c r="AG40">
        <f t="shared" si="2"/>
        <v>28.78605686448233</v>
      </c>
      <c r="AI40" s="34">
        <f>PXIL!L40</f>
        <v>0</v>
      </c>
      <c r="AJ40" s="34">
        <f>PXIL!R40</f>
        <v>0</v>
      </c>
      <c r="AK40" s="34">
        <f>RTM_IEX!L40</f>
        <v>16.329999999999998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4.9999080924589858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7.2299999999999995</v>
      </c>
      <c r="AB41" s="75">
        <f>-STOA!R41</f>
        <v>0</v>
      </c>
      <c r="AC41">
        <f t="shared" si="0"/>
        <v>0.23587122797665544</v>
      </c>
      <c r="AD41">
        <f t="shared" si="1"/>
        <v>27.84403686448233</v>
      </c>
      <c r="AE41">
        <f>'IDT-1'!D41</f>
        <v>0</v>
      </c>
      <c r="AF41" s="24"/>
      <c r="AG41">
        <f t="shared" si="2"/>
        <v>27.84403686448233</v>
      </c>
      <c r="AI41" s="34">
        <f>PXIL!L41</f>
        <v>0</v>
      </c>
      <c r="AJ41" s="34">
        <f>PXIL!R41</f>
        <v>0</v>
      </c>
      <c r="AK41" s="34">
        <f>RTM_IEX!L41</f>
        <v>15.85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4.9999080924589858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7.5</v>
      </c>
      <c r="AB42" s="75">
        <f>-STOA!R42</f>
        <v>0</v>
      </c>
      <c r="AC42">
        <f t="shared" si="0"/>
        <v>0.23410722797665545</v>
      </c>
      <c r="AD42">
        <f t="shared" si="1"/>
        <v>27.635800864482331</v>
      </c>
      <c r="AE42">
        <f>'IDT-1'!D42</f>
        <v>0</v>
      </c>
      <c r="AF42" s="24"/>
      <c r="AG42">
        <f t="shared" si="2"/>
        <v>27.635800864482331</v>
      </c>
      <c r="AI42" s="34">
        <f>PXIL!L42</f>
        <v>0</v>
      </c>
      <c r="AJ42" s="34">
        <f>PXIL!R42</f>
        <v>0</v>
      </c>
      <c r="AK42" s="34">
        <f>RTM_IEX!L42</f>
        <v>15.37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8.07</v>
      </c>
      <c r="AB43" s="75">
        <f>-STOA!R43</f>
        <v>0</v>
      </c>
      <c r="AC43">
        <f t="shared" si="0"/>
        <v>0.22839599999999999</v>
      </c>
      <c r="AD43">
        <f t="shared" si="1"/>
        <v>26.961603999999998</v>
      </c>
      <c r="AE43">
        <f>'IDT-1'!D43</f>
        <v>0</v>
      </c>
      <c r="AF43" s="24"/>
      <c r="AG43">
        <f t="shared" si="2"/>
        <v>26.961603999999998</v>
      </c>
      <c r="AI43" s="34">
        <f>PXIL!L43</f>
        <v>0</v>
      </c>
      <c r="AJ43" s="34">
        <f>PXIL!R43</f>
        <v>0</v>
      </c>
      <c r="AK43" s="34">
        <f>RTM_IEX!L43</f>
        <v>14.12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7.43</v>
      </c>
      <c r="AB44" s="75">
        <f>-STOA!R44</f>
        <v>0</v>
      </c>
      <c r="AC44">
        <f t="shared" si="0"/>
        <v>0.21739199999999997</v>
      </c>
      <c r="AD44">
        <f t="shared" si="1"/>
        <v>25.662607999999999</v>
      </c>
      <c r="AE44">
        <f>'IDT-1'!D44</f>
        <v>0</v>
      </c>
      <c r="AF44" s="24"/>
      <c r="AG44">
        <f t="shared" si="2"/>
        <v>25.662607999999999</v>
      </c>
      <c r="AI44" s="34">
        <f>PXIL!L44</f>
        <v>0</v>
      </c>
      <c r="AJ44" s="34">
        <f>PXIL!R44</f>
        <v>0</v>
      </c>
      <c r="AK44" s="34">
        <f>RTM_IEX!L44</f>
        <v>13.45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7.33</v>
      </c>
      <c r="AB45" s="75">
        <f>-STOA!R45</f>
        <v>0</v>
      </c>
      <c r="AC45">
        <f t="shared" si="0"/>
        <v>0.21655199999999997</v>
      </c>
      <c r="AD45">
        <f t="shared" si="1"/>
        <v>25.563448000000001</v>
      </c>
      <c r="AE45">
        <f>'IDT-1'!D45</f>
        <v>0</v>
      </c>
      <c r="AF45" s="24"/>
      <c r="AG45">
        <f t="shared" si="2"/>
        <v>25.563448000000001</v>
      </c>
      <c r="AI45" s="34">
        <f>PXIL!L45</f>
        <v>0</v>
      </c>
      <c r="AJ45" s="34">
        <f>PXIL!R45</f>
        <v>0</v>
      </c>
      <c r="AK45" s="34">
        <f>RTM_IEX!L45</f>
        <v>13.45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6.71</v>
      </c>
      <c r="AB46" s="75">
        <f>-STOA!R46</f>
        <v>0</v>
      </c>
      <c r="AC46">
        <f t="shared" si="0"/>
        <v>0.21537600000000001</v>
      </c>
      <c r="AD46">
        <f t="shared" si="1"/>
        <v>25.424624000000001</v>
      </c>
      <c r="AE46">
        <f>'IDT-1'!D46</f>
        <v>0</v>
      </c>
      <c r="AF46" s="24"/>
      <c r="AG46">
        <f t="shared" si="2"/>
        <v>25.424624000000001</v>
      </c>
      <c r="AI46" s="34">
        <f>PXIL!L46</f>
        <v>0</v>
      </c>
      <c r="AJ46" s="34">
        <f>PXIL!R46</f>
        <v>0</v>
      </c>
      <c r="AK46" s="34">
        <f>RTM_IEX!L46</f>
        <v>13.93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6.41</v>
      </c>
      <c r="AB47" s="75">
        <f>-STOA!R47</f>
        <v>0</v>
      </c>
      <c r="AC47">
        <f t="shared" si="0"/>
        <v>0.204792</v>
      </c>
      <c r="AD47">
        <f t="shared" si="1"/>
        <v>24.175208000000001</v>
      </c>
      <c r="AE47">
        <f>'IDT-1'!D47</f>
        <v>0</v>
      </c>
      <c r="AF47" s="24"/>
      <c r="AG47">
        <f t="shared" si="2"/>
        <v>24.175208000000001</v>
      </c>
      <c r="AI47" s="34">
        <f>PXIL!L47</f>
        <v>0</v>
      </c>
      <c r="AJ47" s="34">
        <f>PXIL!R47</f>
        <v>0</v>
      </c>
      <c r="AK47" s="34">
        <f>RTM_IEX!L47</f>
        <v>12.97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6.58</v>
      </c>
      <c r="AB48" s="75">
        <f>-STOA!R48</f>
        <v>0</v>
      </c>
      <c r="AC48">
        <f t="shared" si="0"/>
        <v>0.20218799999999998</v>
      </c>
      <c r="AD48">
        <f t="shared" si="1"/>
        <v>23.867812000000001</v>
      </c>
      <c r="AE48">
        <f>'IDT-1'!D48</f>
        <v>0</v>
      </c>
      <c r="AF48" s="24"/>
      <c r="AG48">
        <f t="shared" si="2"/>
        <v>23.867812000000001</v>
      </c>
      <c r="AI48" s="34">
        <f>PXIL!L48</f>
        <v>0</v>
      </c>
      <c r="AJ48" s="34">
        <f>PXIL!R48</f>
        <v>0</v>
      </c>
      <c r="AK48" s="34">
        <f>RTM_IEX!L48</f>
        <v>12.49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6.79</v>
      </c>
      <c r="AB49" s="75">
        <f>-STOA!R49</f>
        <v>0</v>
      </c>
      <c r="AC49">
        <f t="shared" si="0"/>
        <v>0.21201599999999998</v>
      </c>
      <c r="AD49">
        <f t="shared" si="1"/>
        <v>25.027984</v>
      </c>
      <c r="AE49">
        <f>'IDT-1'!D49</f>
        <v>0</v>
      </c>
      <c r="AF49" s="24"/>
      <c r="AG49">
        <f t="shared" si="2"/>
        <v>25.027984</v>
      </c>
      <c r="AI49" s="34">
        <f>PXIL!L49</f>
        <v>0</v>
      </c>
      <c r="AJ49" s="34">
        <f>PXIL!R49</f>
        <v>0</v>
      </c>
      <c r="AK49" s="34">
        <f>RTM_IEX!L49</f>
        <v>13.45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7.01</v>
      </c>
      <c r="AB50" s="75">
        <f>-STOA!R50</f>
        <v>0</v>
      </c>
      <c r="AC50">
        <f t="shared" si="0"/>
        <v>0.20579999999999998</v>
      </c>
      <c r="AD50">
        <f t="shared" si="1"/>
        <v>24.2942</v>
      </c>
      <c r="AE50">
        <f>'IDT-1'!D50</f>
        <v>0</v>
      </c>
      <c r="AF50" s="24"/>
      <c r="AG50">
        <f t="shared" si="2"/>
        <v>24.2942</v>
      </c>
      <c r="AI50" s="34">
        <f>PXIL!L50</f>
        <v>0</v>
      </c>
      <c r="AJ50" s="34">
        <f>PXIL!R50</f>
        <v>0</v>
      </c>
      <c r="AK50" s="34">
        <f>RTM_IEX!L50</f>
        <v>12.49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7.25</v>
      </c>
      <c r="AB51" s="75">
        <f>-STOA!R51</f>
        <v>0</v>
      </c>
      <c r="AC51">
        <f t="shared" si="0"/>
        <v>0.19966998515857634</v>
      </c>
      <c r="AD51">
        <f t="shared" si="1"/>
        <v>23.570566343243371</v>
      </c>
      <c r="AE51">
        <f>'IDT-1'!D51</f>
        <v>0</v>
      </c>
      <c r="AF51" s="24"/>
      <c r="AG51">
        <f t="shared" si="2"/>
        <v>23.570566343243371</v>
      </c>
      <c r="AI51" s="34">
        <f>PXIL!L51</f>
        <v>0</v>
      </c>
      <c r="AJ51" s="34">
        <f>PXIL!R51</f>
        <v>0</v>
      </c>
      <c r="AK51" s="34">
        <f>RTM_IEX!L51</f>
        <v>11.52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7.9099999999999993</v>
      </c>
      <c r="AB52" s="75">
        <f>-STOA!R52</f>
        <v>0</v>
      </c>
      <c r="AC52">
        <f t="shared" si="0"/>
        <v>0.19714998515857635</v>
      </c>
      <c r="AD52">
        <f t="shared" si="1"/>
        <v>23.273086343243371</v>
      </c>
      <c r="AE52">
        <f>'IDT-1'!D52</f>
        <v>0</v>
      </c>
      <c r="AF52" s="24"/>
      <c r="AG52">
        <f t="shared" si="2"/>
        <v>23.273086343243371</v>
      </c>
      <c r="AI52" s="34">
        <f>PXIL!L52</f>
        <v>0</v>
      </c>
      <c r="AJ52" s="34">
        <f>PXIL!R52</f>
        <v>0</v>
      </c>
      <c r="AK52" s="34">
        <f>RTM_IEX!L52</f>
        <v>10.56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10.510000000000002</v>
      </c>
      <c r="AB53" s="75">
        <f>-STOA!R53</f>
        <v>0</v>
      </c>
      <c r="AC53">
        <f t="shared" si="0"/>
        <v>0.19479794435442804</v>
      </c>
      <c r="AD53">
        <f t="shared" si="1"/>
        <v>22.995433526410814</v>
      </c>
      <c r="AE53">
        <f>'IDT-1'!D53</f>
        <v>0</v>
      </c>
      <c r="AF53" s="24"/>
      <c r="AG53">
        <f t="shared" si="2"/>
        <v>22.995433526410814</v>
      </c>
      <c r="AI53" s="34">
        <f>PXIL!L53</f>
        <v>0</v>
      </c>
      <c r="AJ53" s="34">
        <f>PXIL!R53</f>
        <v>0</v>
      </c>
      <c r="AK53" s="34">
        <f>RTM_IEX!L53</f>
        <v>7.68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11.350000000000001</v>
      </c>
      <c r="AB54" s="75">
        <f>-STOA!R54</f>
        <v>0</v>
      </c>
      <c r="AC54">
        <f t="shared" si="0"/>
        <v>0.18572594435442802</v>
      </c>
      <c r="AD54">
        <f t="shared" si="1"/>
        <v>21.924505526410815</v>
      </c>
      <c r="AE54">
        <f>'IDT-1'!D54</f>
        <v>0</v>
      </c>
      <c r="AF54" s="24"/>
      <c r="AG54">
        <f t="shared" si="2"/>
        <v>21.924505526410815</v>
      </c>
      <c r="AI54" s="34">
        <f>PXIL!L54</f>
        <v>0</v>
      </c>
      <c r="AJ54" s="34">
        <f>PXIL!R54</f>
        <v>0</v>
      </c>
      <c r="AK54" s="34">
        <f>RTM_IEX!L54</f>
        <v>5.76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9.5399999999999991</v>
      </c>
      <c r="AB55" s="75">
        <f>-STOA!R55</f>
        <v>0</v>
      </c>
      <c r="AC55">
        <f t="shared" si="0"/>
        <v>0.17858594435442801</v>
      </c>
      <c r="AD55">
        <f t="shared" si="1"/>
        <v>21.081645526410814</v>
      </c>
      <c r="AE55">
        <f>'IDT-1'!D55</f>
        <v>0</v>
      </c>
      <c r="AF55" s="24"/>
      <c r="AG55">
        <f t="shared" si="2"/>
        <v>21.081645526410814</v>
      </c>
      <c r="AI55" s="34">
        <f>PXIL!L55</f>
        <v>0</v>
      </c>
      <c r="AJ55" s="34">
        <f>PXIL!R55</f>
        <v>0</v>
      </c>
      <c r="AK55" s="34">
        <f>RTM_IEX!L55</f>
        <v>6.72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8.86</v>
      </c>
      <c r="AB56" s="75">
        <f>-STOA!R56</f>
        <v>0</v>
      </c>
      <c r="AC56">
        <f t="shared" si="0"/>
        <v>0.17530994435442801</v>
      </c>
      <c r="AD56">
        <f t="shared" si="1"/>
        <v>20.694921526410813</v>
      </c>
      <c r="AE56">
        <f>'IDT-1'!D56</f>
        <v>0</v>
      </c>
      <c r="AF56" s="24"/>
      <c r="AG56">
        <f t="shared" si="2"/>
        <v>20.694921526410813</v>
      </c>
      <c r="AI56" s="34">
        <f>PXIL!L56</f>
        <v>0</v>
      </c>
      <c r="AJ56" s="34">
        <f>PXIL!R56</f>
        <v>0</v>
      </c>
      <c r="AK56" s="34">
        <f>RTM_IEX!L56</f>
        <v>7.01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11.25</v>
      </c>
      <c r="AB57" s="75">
        <f>-STOA!R57</f>
        <v>0</v>
      </c>
      <c r="AC57">
        <f t="shared" si="0"/>
        <v>0.16716194435442802</v>
      </c>
      <c r="AD57">
        <f t="shared" si="1"/>
        <v>19.733069526410812</v>
      </c>
      <c r="AE57">
        <f>'IDT-1'!D57</f>
        <v>0</v>
      </c>
      <c r="AF57" s="24"/>
      <c r="AG57">
        <f t="shared" si="2"/>
        <v>19.733069526410812</v>
      </c>
      <c r="AI57" s="34">
        <f>PXIL!L57</f>
        <v>0</v>
      </c>
      <c r="AJ57" s="34">
        <f>PXIL!R57</f>
        <v>0</v>
      </c>
      <c r="AK57" s="34">
        <f>RTM_IEX!L57</f>
        <v>3.65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9.0399999999999991</v>
      </c>
      <c r="AB58" s="75">
        <f>-STOA!R58</f>
        <v>0</v>
      </c>
      <c r="AC58">
        <f t="shared" si="0"/>
        <v>0.16632194435442801</v>
      </c>
      <c r="AD58">
        <f t="shared" si="1"/>
        <v>19.633909526410811</v>
      </c>
      <c r="AE58">
        <f>'IDT-1'!D58</f>
        <v>0</v>
      </c>
      <c r="AF58" s="24"/>
      <c r="AG58">
        <f t="shared" si="2"/>
        <v>19.633909526410811</v>
      </c>
      <c r="AI58" s="34">
        <f>PXIL!L58</f>
        <v>0</v>
      </c>
      <c r="AJ58" s="34">
        <f>PXIL!R58</f>
        <v>0</v>
      </c>
      <c r="AK58" s="34">
        <f>RTM_IEX!L58</f>
        <v>5.76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8.73</v>
      </c>
      <c r="AB59" s="75">
        <f>-STOA!R59</f>
        <v>0</v>
      </c>
      <c r="AC59">
        <f t="shared" si="0"/>
        <v>0.16455794435442803</v>
      </c>
      <c r="AD59">
        <f t="shared" si="1"/>
        <v>19.425673526410815</v>
      </c>
      <c r="AE59">
        <f>'IDT-1'!D59</f>
        <v>0</v>
      </c>
      <c r="AF59" s="24"/>
      <c r="AG59">
        <f t="shared" si="2"/>
        <v>19.425673526410815</v>
      </c>
      <c r="AI59" s="34">
        <f>PXIL!L59</f>
        <v>0</v>
      </c>
      <c r="AJ59" s="34">
        <f>PXIL!R59</f>
        <v>0</v>
      </c>
      <c r="AK59" s="34">
        <f>RTM_IEX!L59</f>
        <v>5.86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8.86</v>
      </c>
      <c r="AB60" s="75">
        <f>-STOA!R60</f>
        <v>0</v>
      </c>
      <c r="AC60">
        <f t="shared" si="0"/>
        <v>0.16480994435442803</v>
      </c>
      <c r="AD60">
        <f t="shared" si="1"/>
        <v>19.455421526410813</v>
      </c>
      <c r="AE60">
        <f>'IDT-1'!D60</f>
        <v>0</v>
      </c>
      <c r="AF60" s="24"/>
      <c r="AG60">
        <f t="shared" si="2"/>
        <v>19.455421526410813</v>
      </c>
      <c r="AI60" s="34">
        <f>PXIL!L60</f>
        <v>0</v>
      </c>
      <c r="AJ60" s="34">
        <f>PXIL!R60</f>
        <v>0</v>
      </c>
      <c r="AK60" s="34">
        <f>RTM_IEX!L60</f>
        <v>5.76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8.61</v>
      </c>
      <c r="AB61" s="75">
        <f>-STOA!R61</f>
        <v>0</v>
      </c>
      <c r="AC61">
        <f t="shared" si="0"/>
        <v>0.16270994435442801</v>
      </c>
      <c r="AD61">
        <f t="shared" si="1"/>
        <v>19.207521526410812</v>
      </c>
      <c r="AE61">
        <f>'IDT-1'!D61</f>
        <v>0</v>
      </c>
      <c r="AF61" s="24"/>
      <c r="AG61">
        <f t="shared" si="2"/>
        <v>19.207521526410812</v>
      </c>
      <c r="AI61" s="34">
        <f>PXIL!L61</f>
        <v>0</v>
      </c>
      <c r="AJ61" s="34">
        <f>PXIL!R61</f>
        <v>0</v>
      </c>
      <c r="AK61" s="34">
        <f>RTM_IEX!L61</f>
        <v>5.76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7.6499999999999995</v>
      </c>
      <c r="AB62" s="75">
        <f>-STOA!R62</f>
        <v>0</v>
      </c>
      <c r="AC62">
        <f t="shared" si="0"/>
        <v>0.15708194435442802</v>
      </c>
      <c r="AD62">
        <f t="shared" si="1"/>
        <v>18.543149526410815</v>
      </c>
      <c r="AE62">
        <f>'IDT-1'!D62</f>
        <v>0</v>
      </c>
      <c r="AF62" s="24"/>
      <c r="AG62">
        <f t="shared" si="2"/>
        <v>18.543149526410815</v>
      </c>
      <c r="AI62" s="34">
        <f>PXIL!L62</f>
        <v>0</v>
      </c>
      <c r="AJ62" s="34">
        <f>PXIL!R62</f>
        <v>0</v>
      </c>
      <c r="AK62" s="34">
        <f>RTM_IEX!L62</f>
        <v>6.05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7.43</v>
      </c>
      <c r="AB63" s="75">
        <f>-STOA!R63</f>
        <v>0</v>
      </c>
      <c r="AC63">
        <f t="shared" si="0"/>
        <v>0.15842594435442803</v>
      </c>
      <c r="AD63">
        <f t="shared" si="1"/>
        <v>18.701805526410816</v>
      </c>
      <c r="AE63">
        <f>'IDT-1'!D63</f>
        <v>0</v>
      </c>
      <c r="AF63" s="24"/>
      <c r="AG63">
        <f t="shared" si="2"/>
        <v>18.701805526410816</v>
      </c>
      <c r="AI63" s="34">
        <f>PXIL!L63</f>
        <v>0</v>
      </c>
      <c r="AJ63" s="34">
        <f>PXIL!R63</f>
        <v>0</v>
      </c>
      <c r="AK63" s="34">
        <f>RTM_IEX!L63</f>
        <v>6.43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7.33</v>
      </c>
      <c r="AB64" s="75">
        <f>-STOA!R64</f>
        <v>0</v>
      </c>
      <c r="AC64">
        <f t="shared" si="0"/>
        <v>0.16002194435442801</v>
      </c>
      <c r="AD64">
        <f t="shared" si="1"/>
        <v>18.890209526410811</v>
      </c>
      <c r="AE64">
        <f>'IDT-1'!D64</f>
        <v>0</v>
      </c>
      <c r="AF64" s="24"/>
      <c r="AG64">
        <f t="shared" si="2"/>
        <v>18.890209526410811</v>
      </c>
      <c r="AI64" s="34">
        <f>PXIL!L64</f>
        <v>0</v>
      </c>
      <c r="AJ64" s="34">
        <f>PXIL!R64</f>
        <v>0</v>
      </c>
      <c r="AK64" s="34">
        <f>RTM_IEX!L64</f>
        <v>6.72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7.85</v>
      </c>
      <c r="AB65" s="75">
        <f>-STOA!R65</f>
        <v>0</v>
      </c>
      <c r="AC65">
        <f t="shared" si="0"/>
        <v>0.15632594435442801</v>
      </c>
      <c r="AD65">
        <f t="shared" si="1"/>
        <v>18.453905526410814</v>
      </c>
      <c r="AE65">
        <f>'IDT-1'!D65</f>
        <v>0</v>
      </c>
      <c r="AF65" s="24"/>
      <c r="AG65">
        <f t="shared" si="2"/>
        <v>18.453905526410814</v>
      </c>
      <c r="AI65" s="34">
        <f>PXIL!L65</f>
        <v>0</v>
      </c>
      <c r="AJ65" s="34">
        <f>PXIL!R65</f>
        <v>0</v>
      </c>
      <c r="AK65" s="34">
        <f>RTM_IEX!L65</f>
        <v>5.76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7.58</v>
      </c>
      <c r="AB66" s="75">
        <f>-STOA!R66</f>
        <v>0</v>
      </c>
      <c r="AC66">
        <f t="shared" si="0"/>
        <v>0.162121944354428</v>
      </c>
      <c r="AD66">
        <f t="shared" si="1"/>
        <v>19.138109526410812</v>
      </c>
      <c r="AE66">
        <f>'IDT-1'!D66</f>
        <v>0</v>
      </c>
      <c r="AF66" s="24"/>
      <c r="AG66">
        <f t="shared" si="2"/>
        <v>19.138109526410812</v>
      </c>
      <c r="AI66" s="34">
        <f>PXIL!L66</f>
        <v>0</v>
      </c>
      <c r="AJ66" s="34">
        <f>PXIL!R66</f>
        <v>0</v>
      </c>
      <c r="AK66" s="34">
        <f>RTM_IEX!L66</f>
        <v>6.72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7.27</v>
      </c>
      <c r="AB67" s="75">
        <f>-STOA!R67</f>
        <v>0</v>
      </c>
      <c r="AC67">
        <f t="shared" si="0"/>
        <v>0.15951599999999999</v>
      </c>
      <c r="AD67">
        <f t="shared" si="1"/>
        <v>18.830483999999998</v>
      </c>
      <c r="AE67">
        <f>'IDT-1'!D67</f>
        <v>0</v>
      </c>
      <c r="AF67" s="24"/>
      <c r="AG67">
        <f t="shared" si="2"/>
        <v>18.830483999999998</v>
      </c>
      <c r="AI67" s="34">
        <f>PXIL!L67</f>
        <v>0</v>
      </c>
      <c r="AJ67" s="34">
        <f>PXIL!R67</f>
        <v>0</v>
      </c>
      <c r="AK67" s="34">
        <f>RTM_IEX!L67</f>
        <v>6.72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0.16497600000000001</v>
      </c>
      <c r="AD68">
        <f t="shared" ref="AD68:AD98" si="4">SUM(B68:AB68,AI68:AT68)-AC68</f>
        <v>19.475024000000001</v>
      </c>
      <c r="AE68">
        <f>'IDT-1'!D68</f>
        <v>0</v>
      </c>
      <c r="AF68" s="24"/>
      <c r="AG68">
        <f t="shared" ref="AG68:AG98" si="5">SUM(AD68:AF68)</f>
        <v>19.475024000000001</v>
      </c>
      <c r="AI68" s="34">
        <f>PXIL!L68</f>
        <v>0</v>
      </c>
      <c r="AJ68" s="34">
        <f>PXIL!R68</f>
        <v>0</v>
      </c>
      <c r="AK68" s="34">
        <f>RTM_IEX!L68</f>
        <v>7.68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6.67</v>
      </c>
      <c r="AB69" s="75">
        <f>-STOA!R69</f>
        <v>0</v>
      </c>
      <c r="AC69">
        <f t="shared" si="3"/>
        <v>0.16253999999999999</v>
      </c>
      <c r="AD69">
        <f t="shared" si="4"/>
        <v>19.187460000000002</v>
      </c>
      <c r="AE69">
        <f>'IDT-1'!D69</f>
        <v>0</v>
      </c>
      <c r="AF69" s="24"/>
      <c r="AG69">
        <f t="shared" si="5"/>
        <v>19.187460000000002</v>
      </c>
      <c r="AI69" s="34">
        <f>PXIL!L69</f>
        <v>0</v>
      </c>
      <c r="AJ69" s="34">
        <f>PXIL!R69</f>
        <v>0</v>
      </c>
      <c r="AK69" s="34">
        <f>RTM_IEX!L69</f>
        <v>7.68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6.35</v>
      </c>
      <c r="AB70" s="75">
        <f>-STOA!R70</f>
        <v>0</v>
      </c>
      <c r="AC70">
        <f t="shared" si="3"/>
        <v>0.17597999999999997</v>
      </c>
      <c r="AD70">
        <f t="shared" si="4"/>
        <v>20.77402</v>
      </c>
      <c r="AE70">
        <f>'IDT-1'!D70</f>
        <v>0</v>
      </c>
      <c r="AF70" s="24"/>
      <c r="AG70">
        <f t="shared" si="5"/>
        <v>20.77402</v>
      </c>
      <c r="AI70" s="34">
        <f>PXIL!L70</f>
        <v>0</v>
      </c>
      <c r="AJ70" s="34">
        <f>PXIL!R70</f>
        <v>0</v>
      </c>
      <c r="AK70" s="34">
        <f>RTM_IEX!L70</f>
        <v>9.6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4.9999121303984886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6.14</v>
      </c>
      <c r="AB71" s="75">
        <f>-STOA!R71</f>
        <v>0</v>
      </c>
      <c r="AC71">
        <f t="shared" si="3"/>
        <v>0.17421526189534731</v>
      </c>
      <c r="AD71">
        <f t="shared" si="4"/>
        <v>20.565696868503139</v>
      </c>
      <c r="AE71">
        <f>'IDT-1'!D71</f>
        <v>0</v>
      </c>
      <c r="AF71" s="24"/>
      <c r="AG71">
        <f t="shared" si="5"/>
        <v>20.565696868503139</v>
      </c>
      <c r="AI71" s="34">
        <f>PXIL!L71</f>
        <v>0</v>
      </c>
      <c r="AJ71" s="34">
        <f>PXIL!R71</f>
        <v>0</v>
      </c>
      <c r="AK71" s="34">
        <f>RTM_IEX!L71</f>
        <v>9.6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4.9999121303984886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</v>
      </c>
      <c r="AB72" s="75">
        <f>-STOA!R72</f>
        <v>0</v>
      </c>
      <c r="AC72">
        <f t="shared" si="3"/>
        <v>0.18387526189534731</v>
      </c>
      <c r="AD72">
        <f t="shared" si="4"/>
        <v>21.706036868503141</v>
      </c>
      <c r="AE72">
        <f>'IDT-1'!D72</f>
        <v>0</v>
      </c>
      <c r="AF72" s="24"/>
      <c r="AG72">
        <f t="shared" si="5"/>
        <v>21.706036868503141</v>
      </c>
      <c r="AI72" s="34">
        <f>PXIL!L72</f>
        <v>0</v>
      </c>
      <c r="AJ72" s="34">
        <f>PXIL!R72</f>
        <v>0</v>
      </c>
      <c r="AK72" s="34">
        <f>RTM_IEX!L72</f>
        <v>10.89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4.9798017910447765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5.8599999999999994</v>
      </c>
      <c r="AB73" s="75">
        <f>-STOA!R73</f>
        <v>0</v>
      </c>
      <c r="AC73">
        <f t="shared" si="3"/>
        <v>0.16783033504477612</v>
      </c>
      <c r="AD73">
        <f t="shared" si="4"/>
        <v>19.811971456000002</v>
      </c>
      <c r="AE73">
        <f>'IDT-1'!D73</f>
        <v>0</v>
      </c>
      <c r="AF73" s="24"/>
      <c r="AG73">
        <f t="shared" si="5"/>
        <v>19.811971456000002</v>
      </c>
      <c r="AI73" s="34">
        <f>PXIL!L73</f>
        <v>0</v>
      </c>
      <c r="AJ73" s="34">
        <f>PXIL!R73</f>
        <v>0</v>
      </c>
      <c r="AK73" s="34">
        <f>RTM_IEX!L73</f>
        <v>9.14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4.9798017910447765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0.15069433504477611</v>
      </c>
      <c r="AD74">
        <f t="shared" si="4"/>
        <v>17.789107456</v>
      </c>
      <c r="AE74">
        <f>'IDT-1'!D74</f>
        <v>0</v>
      </c>
      <c r="AF74" s="24"/>
      <c r="AG74">
        <f t="shared" si="5"/>
        <v>17.789107456</v>
      </c>
      <c r="AI74" s="34">
        <f>PXIL!L74</f>
        <v>0</v>
      </c>
      <c r="AJ74" s="34">
        <f>PXIL!R74</f>
        <v>0</v>
      </c>
      <c r="AK74" s="34">
        <f>RTM_IEX!L74</f>
        <v>7.2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4.9798017910447765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0.21109033504477612</v>
      </c>
      <c r="AD75">
        <f t="shared" si="4"/>
        <v>24.918711456</v>
      </c>
      <c r="AE75">
        <f>'IDT-1'!D75</f>
        <v>0</v>
      </c>
      <c r="AF75" s="24"/>
      <c r="AG75">
        <f t="shared" si="5"/>
        <v>24.918711456</v>
      </c>
      <c r="AI75" s="34">
        <f>PXIL!L75</f>
        <v>0</v>
      </c>
      <c r="AJ75" s="34">
        <f>PXIL!R75</f>
        <v>0</v>
      </c>
      <c r="AK75" s="34">
        <f>RTM_IEX!L75</f>
        <v>14.39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4.9798017910447765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0.21932233504477611</v>
      </c>
      <c r="AD76">
        <f t="shared" si="4"/>
        <v>25.890479455999998</v>
      </c>
      <c r="AE76">
        <f>'IDT-1'!D76</f>
        <v>0</v>
      </c>
      <c r="AF76" s="24"/>
      <c r="AG76">
        <f t="shared" si="5"/>
        <v>25.890479455999998</v>
      </c>
      <c r="AI76" s="34">
        <f>PXIL!L76</f>
        <v>0</v>
      </c>
      <c r="AJ76" s="34">
        <f>PXIL!R76</f>
        <v>0</v>
      </c>
      <c r="AK76" s="34">
        <f>RTM_IEX!L76</f>
        <v>15.37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4.9798017910447765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0.21923833504477613</v>
      </c>
      <c r="AD77">
        <f t="shared" si="4"/>
        <v>25.880563456000001</v>
      </c>
      <c r="AE77">
        <f>'IDT-1'!D77</f>
        <v>0</v>
      </c>
      <c r="AF77" s="24"/>
      <c r="AG77">
        <f t="shared" si="5"/>
        <v>25.880563456000001</v>
      </c>
      <c r="AI77" s="34">
        <f>PXIL!L77</f>
        <v>0</v>
      </c>
      <c r="AJ77" s="34">
        <f>PXIL!R77</f>
        <v>0</v>
      </c>
      <c r="AK77" s="34">
        <f>RTM_IEX!L77</f>
        <v>15.36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4.9798017910447765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0.21932233504477611</v>
      </c>
      <c r="AD78">
        <f t="shared" si="4"/>
        <v>25.890479455999998</v>
      </c>
      <c r="AE78">
        <f>'IDT-1'!D78</f>
        <v>0</v>
      </c>
      <c r="AF78" s="24"/>
      <c r="AG78">
        <f t="shared" si="5"/>
        <v>25.890479455999998</v>
      </c>
      <c r="AI78" s="34">
        <f>PXIL!L78</f>
        <v>0</v>
      </c>
      <c r="AJ78" s="34">
        <f>PXIL!R78</f>
        <v>0</v>
      </c>
      <c r="AK78" s="34">
        <f>RTM_IEX!L78</f>
        <v>15.37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4.9999174304351408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0.22755530641565519</v>
      </c>
      <c r="AD79">
        <f t="shared" si="4"/>
        <v>26.862362124019484</v>
      </c>
      <c r="AE79">
        <f>'IDT-1'!D79</f>
        <v>0</v>
      </c>
      <c r="AF79" s="24"/>
      <c r="AG79">
        <f t="shared" si="5"/>
        <v>26.862362124019484</v>
      </c>
      <c r="AI79" s="34">
        <f>PXIL!L79</f>
        <v>0</v>
      </c>
      <c r="AJ79" s="34">
        <f>PXIL!R79</f>
        <v>0</v>
      </c>
      <c r="AK79" s="34">
        <f>RTM_IEX!L79</f>
        <v>16.329999999999998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4.9999174304351408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0.22747130641565516</v>
      </c>
      <c r="AD80">
        <f t="shared" si="4"/>
        <v>26.852446124019487</v>
      </c>
      <c r="AE80">
        <f>'IDT-1'!D80</f>
        <v>0</v>
      </c>
      <c r="AF80" s="24"/>
      <c r="AG80">
        <f t="shared" si="5"/>
        <v>26.852446124019487</v>
      </c>
      <c r="AI80" s="34">
        <f>PXIL!L80</f>
        <v>0</v>
      </c>
      <c r="AJ80" s="34">
        <f>PXIL!R80</f>
        <v>0</v>
      </c>
      <c r="AK80" s="34">
        <f>RTM_IEX!L80</f>
        <v>16.32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0.22755599999999998</v>
      </c>
      <c r="AD81">
        <f t="shared" si="4"/>
        <v>26.862443999999996</v>
      </c>
      <c r="AE81">
        <f>'IDT-1'!D81</f>
        <v>0</v>
      </c>
      <c r="AF81" s="24"/>
      <c r="AG81">
        <f t="shared" si="5"/>
        <v>26.862443999999996</v>
      </c>
      <c r="AI81" s="34">
        <f>PXIL!L81</f>
        <v>0</v>
      </c>
      <c r="AJ81" s="34">
        <f>PXIL!R81</f>
        <v>0</v>
      </c>
      <c r="AK81" s="34">
        <f>RTM_IEX!L81</f>
        <v>16.329999999999998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0.22755599999999998</v>
      </c>
      <c r="AD82">
        <f t="shared" si="4"/>
        <v>26.862443999999996</v>
      </c>
      <c r="AE82">
        <f>'IDT-1'!D82</f>
        <v>0</v>
      </c>
      <c r="AF82" s="24"/>
      <c r="AG82">
        <f t="shared" si="5"/>
        <v>26.862443999999996</v>
      </c>
      <c r="AI82" s="34">
        <f>PXIL!L82</f>
        <v>0</v>
      </c>
      <c r="AJ82" s="34">
        <f>PXIL!R82</f>
        <v>0</v>
      </c>
      <c r="AK82" s="34">
        <f>RTM_IEX!L82</f>
        <v>16.329999999999998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4.9997729027569591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0.21949009238315842</v>
      </c>
      <c r="AD83">
        <f t="shared" si="4"/>
        <v>25.910282810373801</v>
      </c>
      <c r="AE83">
        <f>'IDT-1'!D83</f>
        <v>0</v>
      </c>
      <c r="AF83" s="24"/>
      <c r="AG83">
        <f t="shared" si="5"/>
        <v>25.910282810373801</v>
      </c>
      <c r="AI83" s="34">
        <f>PXIL!L83</f>
        <v>0</v>
      </c>
      <c r="AJ83" s="34">
        <f>PXIL!R83</f>
        <v>0</v>
      </c>
      <c r="AK83" s="34">
        <f>RTM_IEX!L83</f>
        <v>15.37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4.9997729027569591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0.21949009238315842</v>
      </c>
      <c r="AD84">
        <f t="shared" si="4"/>
        <v>25.910282810373801</v>
      </c>
      <c r="AE84">
        <f>'IDT-1'!D84</f>
        <v>0</v>
      </c>
      <c r="AF84" s="24"/>
      <c r="AG84">
        <f t="shared" si="5"/>
        <v>25.910282810373801</v>
      </c>
      <c r="AI84" s="34">
        <f>PXIL!L84</f>
        <v>0</v>
      </c>
      <c r="AJ84" s="34">
        <f>PXIL!R84</f>
        <v>0</v>
      </c>
      <c r="AK84" s="34">
        <f>RTM_IEX!L84</f>
        <v>15.37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0.22755599999999998</v>
      </c>
      <c r="AD85">
        <f t="shared" si="4"/>
        <v>26.862443999999996</v>
      </c>
      <c r="AE85">
        <f>'IDT-1'!D85</f>
        <v>0</v>
      </c>
      <c r="AF85" s="24"/>
      <c r="AG85">
        <f t="shared" si="5"/>
        <v>26.862443999999996</v>
      </c>
      <c r="AI85" s="34">
        <f>PXIL!L85</f>
        <v>0</v>
      </c>
      <c r="AJ85" s="34">
        <f>PXIL!R85</f>
        <v>0</v>
      </c>
      <c r="AK85" s="34">
        <f>RTM_IEX!L85</f>
        <v>16.329999999999998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0.22755599999999998</v>
      </c>
      <c r="AD86">
        <f t="shared" si="4"/>
        <v>26.862443999999996</v>
      </c>
      <c r="AE86">
        <f>'IDT-1'!D86</f>
        <v>0</v>
      </c>
      <c r="AF86" s="24"/>
      <c r="AG86">
        <f t="shared" si="5"/>
        <v>26.862443999999996</v>
      </c>
      <c r="AI86" s="34">
        <f>PXIL!L86</f>
        <v>0</v>
      </c>
      <c r="AJ86" s="34">
        <f>PXIL!R86</f>
        <v>0</v>
      </c>
      <c r="AK86" s="34">
        <f>RTM_IEX!L86</f>
        <v>16.329999999999998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0.21142994435442802</v>
      </c>
      <c r="AD87">
        <f t="shared" si="4"/>
        <v>24.958801526410813</v>
      </c>
      <c r="AE87">
        <f>'IDT-1'!D87</f>
        <v>0</v>
      </c>
      <c r="AF87" s="24"/>
      <c r="AG87">
        <f t="shared" si="5"/>
        <v>24.958801526410813</v>
      </c>
      <c r="AI87" s="34">
        <f>PXIL!L87</f>
        <v>0</v>
      </c>
      <c r="AJ87" s="34">
        <f>PXIL!R87</f>
        <v>0</v>
      </c>
      <c r="AK87" s="34">
        <f>RTM_IEX!L87</f>
        <v>14.41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0.21142994435442802</v>
      </c>
      <c r="AD88">
        <f t="shared" si="4"/>
        <v>24.958801526410813</v>
      </c>
      <c r="AE88">
        <f>'IDT-1'!D88</f>
        <v>0</v>
      </c>
      <c r="AF88" s="24"/>
      <c r="AG88">
        <f t="shared" si="5"/>
        <v>24.958801526410813</v>
      </c>
      <c r="AI88" s="34">
        <f>PXIL!L88</f>
        <v>0</v>
      </c>
      <c r="AJ88" s="34">
        <f>PXIL!R88</f>
        <v>0</v>
      </c>
      <c r="AK88" s="34">
        <f>RTM_IEX!L88</f>
        <v>14.41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0.19933394435442803</v>
      </c>
      <c r="AD89">
        <f t="shared" si="4"/>
        <v>23.530897526410811</v>
      </c>
      <c r="AE89">
        <f>'IDT-1'!D89</f>
        <v>0</v>
      </c>
      <c r="AF89" s="24"/>
      <c r="AG89">
        <f t="shared" si="5"/>
        <v>23.530897526410811</v>
      </c>
      <c r="AI89" s="34">
        <f>PXIL!L89</f>
        <v>0</v>
      </c>
      <c r="AJ89" s="34">
        <f>PXIL!R89</f>
        <v>0</v>
      </c>
      <c r="AK89" s="34">
        <f>RTM_IEX!L89</f>
        <v>12.97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0.19126994435442801</v>
      </c>
      <c r="AD90">
        <f t="shared" si="4"/>
        <v>22.578961526410811</v>
      </c>
      <c r="AE90">
        <f>'IDT-1'!D90</f>
        <v>0</v>
      </c>
      <c r="AF90" s="24"/>
      <c r="AG90">
        <f t="shared" si="5"/>
        <v>22.578961526410811</v>
      </c>
      <c r="AI90" s="34">
        <f>PXIL!L90</f>
        <v>0</v>
      </c>
      <c r="AJ90" s="34">
        <f>PXIL!R90</f>
        <v>0</v>
      </c>
      <c r="AK90" s="34">
        <f>RTM_IEX!L90</f>
        <v>12.01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0.177493944354428</v>
      </c>
      <c r="AD91">
        <f t="shared" si="4"/>
        <v>20.952737526410811</v>
      </c>
      <c r="AE91">
        <f>'IDT-1'!D91</f>
        <v>0</v>
      </c>
      <c r="AF91" s="24"/>
      <c r="AG91">
        <f t="shared" si="5"/>
        <v>20.952737526410811</v>
      </c>
      <c r="AI91" s="34">
        <f>PXIL!L91</f>
        <v>0</v>
      </c>
      <c r="AJ91" s="34">
        <f>PXIL!R91</f>
        <v>0</v>
      </c>
      <c r="AK91" s="34">
        <f>RTM_IEX!L91</f>
        <v>10.37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0.15414194435442802</v>
      </c>
      <c r="AD92">
        <f t="shared" si="4"/>
        <v>18.196089526410812</v>
      </c>
      <c r="AE92">
        <f>'IDT-1'!D92</f>
        <v>0</v>
      </c>
      <c r="AF92" s="24"/>
      <c r="AG92">
        <f t="shared" si="5"/>
        <v>18.196089526410812</v>
      </c>
      <c r="AI92" s="34">
        <f>PXIL!L92</f>
        <v>0</v>
      </c>
      <c r="AJ92" s="34">
        <f>PXIL!R92</f>
        <v>0</v>
      </c>
      <c r="AK92" s="34">
        <f>RTM_IEX!L92</f>
        <v>7.59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0.14767394435442802</v>
      </c>
      <c r="AD93">
        <f t="shared" si="4"/>
        <v>17.432557526410815</v>
      </c>
      <c r="AE93">
        <f>'IDT-1'!D93</f>
        <v>0</v>
      </c>
      <c r="AF93" s="24"/>
      <c r="AG93">
        <f t="shared" si="5"/>
        <v>17.432557526410815</v>
      </c>
      <c r="AI93" s="34">
        <f>PXIL!L93</f>
        <v>0</v>
      </c>
      <c r="AJ93" s="34">
        <f>PXIL!R93</f>
        <v>0</v>
      </c>
      <c r="AK93" s="34">
        <f>RTM_IEX!L93</f>
        <v>6.82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0.14280194435442803</v>
      </c>
      <c r="AD94">
        <f t="shared" si="4"/>
        <v>16.857429526410815</v>
      </c>
      <c r="AE94">
        <f>'IDT-1'!D94</f>
        <v>0</v>
      </c>
      <c r="AF94" s="24"/>
      <c r="AG94">
        <f t="shared" si="5"/>
        <v>16.857429526410815</v>
      </c>
      <c r="AI94" s="34">
        <f>PXIL!L94</f>
        <v>0</v>
      </c>
      <c r="AJ94" s="34">
        <f>PXIL!R94</f>
        <v>0</v>
      </c>
      <c r="AK94" s="34">
        <f>RTM_IEX!L94</f>
        <v>6.24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0.13154594435442801</v>
      </c>
      <c r="AD95">
        <f t="shared" si="4"/>
        <v>15.528685526410813</v>
      </c>
      <c r="AE95">
        <f>'IDT-1'!D95</f>
        <v>0</v>
      </c>
      <c r="AF95" s="24"/>
      <c r="AG95">
        <f t="shared" si="5"/>
        <v>15.528685526410813</v>
      </c>
      <c r="AI95" s="34">
        <f>PXIL!L95</f>
        <v>0</v>
      </c>
      <c r="AJ95" s="34">
        <f>PXIL!R95</f>
        <v>0</v>
      </c>
      <c r="AK95" s="34">
        <f>RTM_IEX!L95</f>
        <v>4.9000000000000004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0.12591794435442802</v>
      </c>
      <c r="AD96">
        <f t="shared" si="4"/>
        <v>14.864313526410813</v>
      </c>
      <c r="AE96">
        <f>'IDT-1'!D96</f>
        <v>0</v>
      </c>
      <c r="AF96" s="24"/>
      <c r="AG96">
        <f t="shared" si="5"/>
        <v>14.864313526410813</v>
      </c>
      <c r="AI96" s="34">
        <f>PXIL!L96</f>
        <v>0</v>
      </c>
      <c r="AJ96" s="34">
        <f>PXIL!R96</f>
        <v>0</v>
      </c>
      <c r="AK96" s="34">
        <f>RTM_IEX!L96</f>
        <v>4.2300000000000004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0.12188594435442802</v>
      </c>
      <c r="AD97">
        <f t="shared" si="4"/>
        <v>14.388345526410813</v>
      </c>
      <c r="AE97">
        <f>'IDT-1'!D97</f>
        <v>0</v>
      </c>
      <c r="AF97" s="24"/>
      <c r="AG97">
        <f t="shared" si="5"/>
        <v>14.388345526410813</v>
      </c>
      <c r="AI97" s="34">
        <f>PXIL!L97</f>
        <v>0</v>
      </c>
      <c r="AJ97" s="34">
        <f>PXIL!R97</f>
        <v>0</v>
      </c>
      <c r="AK97" s="34">
        <f>RTM_IEX!L97</f>
        <v>3.75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0.11457794435442803</v>
      </c>
      <c r="AD98">
        <f t="shared" si="4"/>
        <v>13.525653526410812</v>
      </c>
      <c r="AE98">
        <f>'IDT-1'!D98</f>
        <v>0</v>
      </c>
      <c r="AF98" s="24"/>
      <c r="AG98">
        <f t="shared" si="5"/>
        <v>13.525653526410812</v>
      </c>
      <c r="AI98" s="34">
        <f>PXIL!L98</f>
        <v>0</v>
      </c>
      <c r="AJ98" s="34">
        <f>PXIL!R98</f>
        <v>0</v>
      </c>
      <c r="AK98" s="34">
        <f>RTM_IEX!L98</f>
        <v>2.88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0.11997236497510103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0.15651249999999997</v>
      </c>
      <c r="AB99" s="75">
        <f t="shared" si="6"/>
        <v>0</v>
      </c>
      <c r="AC99">
        <f t="shared" si="6"/>
        <v>4.2447288657908467E-3</v>
      </c>
      <c r="AD99">
        <f t="shared" si="6"/>
        <v>0.50108013610931035</v>
      </c>
      <c r="AE99">
        <f t="shared" ref="AE99:AT99" si="7">SUM(AE3:AE98)/4000</f>
        <v>0</v>
      </c>
      <c r="AG99">
        <f t="shared" si="7"/>
        <v>0.50108013610931035</v>
      </c>
      <c r="AI99">
        <f t="shared" si="7"/>
        <v>0</v>
      </c>
      <c r="AJ99">
        <f t="shared" si="7"/>
        <v>0</v>
      </c>
      <c r="AK99">
        <f t="shared" si="7"/>
        <v>0.22884000000000007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45279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14.406010999999999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7.2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0.18149049239999998</v>
      </c>
      <c r="AD3">
        <f>SUM(B3:AB3,AI3:AT3)-AC3</f>
        <v>21.4245205076</v>
      </c>
      <c r="AE3">
        <v>0</v>
      </c>
      <c r="AF3" s="24"/>
      <c r="AG3">
        <f>SUM(AD3:AF3)</f>
        <v>21.4245205076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14.406010999999999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6.82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0.17829849239999998</v>
      </c>
      <c r="AD4">
        <f t="shared" ref="AD4:AD67" si="1">SUM(B4:AB4,AI4:AT4)-AC4</f>
        <v>21.0477125076</v>
      </c>
      <c r="AE4">
        <v>0</v>
      </c>
      <c r="AF4" s="24"/>
      <c r="AG4">
        <f t="shared" ref="AG4:AG67" si="2">SUM(AD4:AF4)</f>
        <v>21.0477125076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14.406010999999999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4.32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0.15729849239999999</v>
      </c>
      <c r="AD5">
        <f t="shared" si="1"/>
        <v>18.568712507600001</v>
      </c>
      <c r="AE5">
        <v>0</v>
      </c>
      <c r="AF5" s="24"/>
      <c r="AG5">
        <f t="shared" si="2"/>
        <v>18.568712507600001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14.406010999999999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2.2999999999999998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0.14033049240000001</v>
      </c>
      <c r="AD6">
        <f t="shared" si="1"/>
        <v>16.5656805076</v>
      </c>
      <c r="AE6">
        <v>0</v>
      </c>
      <c r="AF6" s="24"/>
      <c r="AG6">
        <f t="shared" si="2"/>
        <v>16.5656805076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14.406010999999999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2.11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0.13873449239999999</v>
      </c>
      <c r="AD7">
        <f t="shared" si="1"/>
        <v>16.377276507599998</v>
      </c>
      <c r="AE7">
        <v>0</v>
      </c>
      <c r="AF7" s="24"/>
      <c r="AG7">
        <f t="shared" si="2"/>
        <v>16.377276507599998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14.406010999999999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1.06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0.1299144924</v>
      </c>
      <c r="AD8">
        <f t="shared" si="1"/>
        <v>15.336096507600001</v>
      </c>
      <c r="AE8">
        <v>0</v>
      </c>
      <c r="AF8" s="24"/>
      <c r="AG8">
        <f t="shared" si="2"/>
        <v>15.336096507600001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14.406010999999999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0.67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0.1266384924</v>
      </c>
      <c r="AD9">
        <f t="shared" si="1"/>
        <v>14.9493725076</v>
      </c>
      <c r="AE9">
        <v>0</v>
      </c>
      <c r="AF9" s="24"/>
      <c r="AG9">
        <f t="shared" si="2"/>
        <v>14.9493725076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14.024304000000001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0.1178041536</v>
      </c>
      <c r="AD10">
        <f t="shared" si="1"/>
        <v>13.906499846400001</v>
      </c>
      <c r="AE10">
        <v>0</v>
      </c>
      <c r="AF10" s="24"/>
      <c r="AG10">
        <f t="shared" si="2"/>
        <v>13.906499846400001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14.121622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0.11862162479999999</v>
      </c>
      <c r="AD11">
        <f t="shared" si="1"/>
        <v>14.003000375200001</v>
      </c>
      <c r="AE11">
        <v>0</v>
      </c>
      <c r="AF11" s="24"/>
      <c r="AG11">
        <f t="shared" si="2"/>
        <v>14.003000375200001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13.818474999999999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0.11607518999999998</v>
      </c>
      <c r="AD12">
        <f t="shared" si="1"/>
        <v>13.702399809999999</v>
      </c>
      <c r="AE12">
        <v>0</v>
      </c>
      <c r="AF12" s="24"/>
      <c r="AG12">
        <f t="shared" si="2"/>
        <v>13.702399809999999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13.830981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0.1161802404</v>
      </c>
      <c r="AD13">
        <f t="shared" si="1"/>
        <v>13.714800759599999</v>
      </c>
      <c r="AE13">
        <v>0</v>
      </c>
      <c r="AF13" s="24"/>
      <c r="AG13">
        <f t="shared" si="2"/>
        <v>13.714800759599999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14.406010999999999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0.1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0.12185049239999998</v>
      </c>
      <c r="AD14">
        <f t="shared" si="1"/>
        <v>14.384160507599999</v>
      </c>
      <c r="AE14">
        <v>0</v>
      </c>
      <c r="AF14" s="24"/>
      <c r="AG14">
        <f t="shared" si="2"/>
        <v>14.384160507599999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14.406010999999999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1.25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0.13151049239999998</v>
      </c>
      <c r="AD15">
        <f t="shared" si="1"/>
        <v>15.524500507599999</v>
      </c>
      <c r="AE15">
        <v>0</v>
      </c>
      <c r="AF15" s="24"/>
      <c r="AG15">
        <f t="shared" si="2"/>
        <v>15.524500507599999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14.406010999999999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3.55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0.15083049239999999</v>
      </c>
      <c r="AD16">
        <f t="shared" si="1"/>
        <v>17.805180507599999</v>
      </c>
      <c r="AE16">
        <v>0</v>
      </c>
      <c r="AF16" s="24"/>
      <c r="AG16">
        <f t="shared" si="2"/>
        <v>17.805180507599999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14.406010999999999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3.75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0.15251049239999998</v>
      </c>
      <c r="AD17">
        <f t="shared" si="1"/>
        <v>18.003500507599998</v>
      </c>
      <c r="AE17">
        <v>0</v>
      </c>
      <c r="AF17" s="24"/>
      <c r="AG17">
        <f t="shared" si="2"/>
        <v>18.003500507599998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14.406010999999999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5.38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0.16620249239999998</v>
      </c>
      <c r="AD18">
        <f t="shared" si="1"/>
        <v>19.619808507599998</v>
      </c>
      <c r="AE18">
        <v>0</v>
      </c>
      <c r="AF18" s="24"/>
      <c r="AG18">
        <f t="shared" si="2"/>
        <v>19.619808507599998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14.405958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6.91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0.17905404720000001</v>
      </c>
      <c r="AD19">
        <f t="shared" si="1"/>
        <v>21.136903952800001</v>
      </c>
      <c r="AE19">
        <v>0</v>
      </c>
      <c r="AF19" s="24"/>
      <c r="AG19">
        <f t="shared" si="2"/>
        <v>21.136903952800001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14.405958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9.51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0.20089404719999998</v>
      </c>
      <c r="AD20">
        <f t="shared" si="1"/>
        <v>23.715063952800001</v>
      </c>
      <c r="AE20">
        <v>0</v>
      </c>
      <c r="AF20" s="24"/>
      <c r="AG20">
        <f t="shared" si="2"/>
        <v>23.715063952800001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14.405958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0.1814900472</v>
      </c>
      <c r="AD21">
        <f t="shared" si="1"/>
        <v>21.424467952800001</v>
      </c>
      <c r="AE21">
        <v>0</v>
      </c>
      <c r="AF21" s="24"/>
      <c r="AG21">
        <f t="shared" si="2"/>
        <v>21.424467952800001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14.405958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5.86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0.17023404719999999</v>
      </c>
      <c r="AD22">
        <f t="shared" si="1"/>
        <v>20.0957239528</v>
      </c>
      <c r="AE22">
        <v>0</v>
      </c>
      <c r="AF22" s="24"/>
      <c r="AG22">
        <f t="shared" si="2"/>
        <v>20.0957239528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14.405958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7.97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0.18795804720000001</v>
      </c>
      <c r="AD23">
        <f t="shared" si="1"/>
        <v>22.187999952800002</v>
      </c>
      <c r="AE23">
        <v>0</v>
      </c>
      <c r="AF23" s="24"/>
      <c r="AG23">
        <f t="shared" si="2"/>
        <v>22.187999952800002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14.405958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3.07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0.20114604719999996</v>
      </c>
      <c r="AD24">
        <f t="shared" si="1"/>
        <v>23.744811952799999</v>
      </c>
      <c r="AE24">
        <v>0</v>
      </c>
      <c r="AF24" s="24"/>
      <c r="AG24">
        <f t="shared" si="2"/>
        <v>23.744811952799999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6.37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14.405958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2.11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0.20072604720000001</v>
      </c>
      <c r="AD25">
        <f t="shared" si="1"/>
        <v>23.6952319528</v>
      </c>
      <c r="AE25">
        <v>0</v>
      </c>
      <c r="AF25" s="24"/>
      <c r="AG25">
        <f t="shared" si="2"/>
        <v>23.6952319528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7.38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14.405958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2.79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0.20089404720000001</v>
      </c>
      <c r="AD26">
        <f t="shared" si="1"/>
        <v>23.715063952800001</v>
      </c>
      <c r="AE26">
        <v>0</v>
      </c>
      <c r="AF26" s="24"/>
      <c r="AG26">
        <f t="shared" si="2"/>
        <v>23.715063952800001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6.72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14.405958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0.1807340472</v>
      </c>
      <c r="AD27">
        <f t="shared" si="1"/>
        <v>21.3352239528</v>
      </c>
      <c r="AE27">
        <v>0</v>
      </c>
      <c r="AF27" s="24"/>
      <c r="AG27">
        <f t="shared" si="2"/>
        <v>21.3352239528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7.11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14.405958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0.48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0.20089404719999998</v>
      </c>
      <c r="AD28">
        <f t="shared" si="1"/>
        <v>23.715063952800001</v>
      </c>
      <c r="AE28">
        <v>0</v>
      </c>
      <c r="AF28" s="24"/>
      <c r="AG28">
        <f t="shared" si="2"/>
        <v>23.715063952800001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9.0299999999999994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14.405958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0.77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0.20097804720000001</v>
      </c>
      <c r="AD29">
        <f t="shared" si="1"/>
        <v>23.724979952800002</v>
      </c>
      <c r="AE29">
        <v>0</v>
      </c>
      <c r="AF29" s="24"/>
      <c r="AG29">
        <f t="shared" si="2"/>
        <v>23.724979952800002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8.65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14.405958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0.96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0.18921804719999996</v>
      </c>
      <c r="AD30">
        <f t="shared" si="1"/>
        <v>22.336739952799999</v>
      </c>
      <c r="AE30">
        <v>0</v>
      </c>
      <c r="AF30" s="24"/>
      <c r="AG30">
        <f t="shared" si="2"/>
        <v>22.336739952799999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7.06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14.405958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2.69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0.18552204719999998</v>
      </c>
      <c r="AD31">
        <f t="shared" si="1"/>
        <v>21.900435952799999</v>
      </c>
      <c r="AE31">
        <v>0</v>
      </c>
      <c r="AF31" s="24"/>
      <c r="AG31">
        <f t="shared" si="2"/>
        <v>21.900435952799999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4.99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14.405958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2.21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0.1653620472</v>
      </c>
      <c r="AD32">
        <f t="shared" si="1"/>
        <v>19.520595952800001</v>
      </c>
      <c r="AE32">
        <v>0</v>
      </c>
      <c r="AF32" s="24"/>
      <c r="AG32">
        <f t="shared" si="2"/>
        <v>19.520595952800001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3.07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14.405958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4.42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0.15813804719999999</v>
      </c>
      <c r="AD33">
        <f t="shared" si="1"/>
        <v>18.667819952799999</v>
      </c>
      <c r="AE33">
        <v>0</v>
      </c>
      <c r="AF33" s="24"/>
      <c r="AG33">
        <f t="shared" si="2"/>
        <v>18.667819952799999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14.405958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4.71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0.16141404719999999</v>
      </c>
      <c r="AD34">
        <f t="shared" si="1"/>
        <v>19.0545439528</v>
      </c>
      <c r="AE34">
        <v>0</v>
      </c>
      <c r="AF34" s="24"/>
      <c r="AG34">
        <f t="shared" si="2"/>
        <v>19.0545439528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14.405958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6.26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0.17678604719999999</v>
      </c>
      <c r="AD35">
        <f t="shared" si="1"/>
        <v>20.869171952799999</v>
      </c>
      <c r="AE35">
        <v>0</v>
      </c>
      <c r="AF35" s="24"/>
      <c r="AG35">
        <f t="shared" si="2"/>
        <v>20.869171952799999</v>
      </c>
      <c r="AI35" s="34">
        <f>PXIL!M35</f>
        <v>0</v>
      </c>
      <c r="AJ35" s="34">
        <f>PXIL!S35</f>
        <v>0</v>
      </c>
      <c r="AK35" s="34">
        <f>RTM_IEX!M35</f>
        <v>0.38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14.405958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7.79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0.18888204719999999</v>
      </c>
      <c r="AD36">
        <f t="shared" si="1"/>
        <v>22.2970759528</v>
      </c>
      <c r="AE36">
        <v>0</v>
      </c>
      <c r="AF36" s="24"/>
      <c r="AG36">
        <f t="shared" si="2"/>
        <v>22.2970759528</v>
      </c>
      <c r="AI36" s="34">
        <f>PXIL!M36</f>
        <v>0</v>
      </c>
      <c r="AJ36" s="34">
        <f>PXIL!S36</f>
        <v>0</v>
      </c>
      <c r="AK36" s="34">
        <f>RTM_IEX!M36</f>
        <v>0.28999999999999998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14.405958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8.93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0.19602204719999997</v>
      </c>
      <c r="AD37">
        <f t="shared" si="1"/>
        <v>23.139935952799998</v>
      </c>
      <c r="AE37">
        <v>0</v>
      </c>
      <c r="AF37" s="24"/>
      <c r="AG37">
        <f t="shared" si="2"/>
        <v>23.139935952799998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14.405958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8.11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0.19560204719999996</v>
      </c>
      <c r="AD38">
        <f t="shared" si="1"/>
        <v>23.090355952799996</v>
      </c>
      <c r="AE38">
        <v>0</v>
      </c>
      <c r="AF38" s="24"/>
      <c r="AG38">
        <f t="shared" si="2"/>
        <v>23.090355952799996</v>
      </c>
      <c r="AI38" s="34">
        <f>PXIL!M38</f>
        <v>0</v>
      </c>
      <c r="AJ38" s="34">
        <f>PXIL!S38</f>
        <v>0</v>
      </c>
      <c r="AK38" s="34">
        <f>RTM_IEX!M38</f>
        <v>0.77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14.405958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7.34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0.1907300472</v>
      </c>
      <c r="AD39">
        <f t="shared" si="1"/>
        <v>22.515227952800004</v>
      </c>
      <c r="AE39">
        <v>0</v>
      </c>
      <c r="AF39" s="24"/>
      <c r="AG39">
        <f t="shared" si="2"/>
        <v>22.515227952800004</v>
      </c>
      <c r="AI39" s="34">
        <f>PXIL!M39</f>
        <v>0</v>
      </c>
      <c r="AJ39" s="34">
        <f>PXIL!S39</f>
        <v>0</v>
      </c>
      <c r="AK39" s="34">
        <f>RTM_IEX!M39</f>
        <v>0.96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14.405958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0.20089404719999998</v>
      </c>
      <c r="AD40">
        <f t="shared" si="1"/>
        <v>23.715063952800001</v>
      </c>
      <c r="AE40">
        <v>0</v>
      </c>
      <c r="AF40" s="24"/>
      <c r="AG40">
        <f t="shared" si="2"/>
        <v>23.715063952800001</v>
      </c>
      <c r="AI40" s="34">
        <f>PXIL!M40</f>
        <v>0</v>
      </c>
      <c r="AJ40" s="34">
        <f>PXIL!S40</f>
        <v>0</v>
      </c>
      <c r="AK40" s="34">
        <f>RTM_IEX!M40</f>
        <v>9.51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14.405958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9.51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0.20089404719999998</v>
      </c>
      <c r="AD41">
        <f t="shared" si="1"/>
        <v>23.715063952800001</v>
      </c>
      <c r="AE41">
        <v>0</v>
      </c>
      <c r="AF41" s="24"/>
      <c r="AG41">
        <f t="shared" si="2"/>
        <v>23.715063952800001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14.405958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9.51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0.20089404719999998</v>
      </c>
      <c r="AD42">
        <f t="shared" si="1"/>
        <v>23.715063952800001</v>
      </c>
      <c r="AE42">
        <v>0</v>
      </c>
      <c r="AF42" s="24"/>
      <c r="AG42">
        <f t="shared" si="2"/>
        <v>23.715063952800001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14.405958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8.4499999999999993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0.19199004719999999</v>
      </c>
      <c r="AD43">
        <f t="shared" si="1"/>
        <v>22.6639679528</v>
      </c>
      <c r="AE43">
        <v>0</v>
      </c>
      <c r="AF43" s="24"/>
      <c r="AG43">
        <f t="shared" si="2"/>
        <v>22.6639679528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14.405958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7.11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0.1807340472</v>
      </c>
      <c r="AD44">
        <f t="shared" si="1"/>
        <v>21.3352239528</v>
      </c>
      <c r="AE44">
        <v>0</v>
      </c>
      <c r="AF44" s="24"/>
      <c r="AG44">
        <f t="shared" si="2"/>
        <v>21.3352239528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14.405958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5.95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0.17099004719999999</v>
      </c>
      <c r="AD45">
        <f t="shared" si="1"/>
        <v>20.184967952800001</v>
      </c>
      <c r="AE45">
        <v>0</v>
      </c>
      <c r="AF45" s="24"/>
      <c r="AG45">
        <f t="shared" si="2"/>
        <v>20.184967952800001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14.405958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6.91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0.17905404720000001</v>
      </c>
      <c r="AD46">
        <f t="shared" si="1"/>
        <v>21.136903952800001</v>
      </c>
      <c r="AE46">
        <v>0</v>
      </c>
      <c r="AF46" s="24"/>
      <c r="AG46">
        <f t="shared" si="2"/>
        <v>21.136903952800001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14.405958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5.19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0.16460604719999999</v>
      </c>
      <c r="AD47">
        <f t="shared" si="1"/>
        <v>19.4313519528</v>
      </c>
      <c r="AE47">
        <v>0</v>
      </c>
      <c r="AF47" s="24"/>
      <c r="AG47">
        <f t="shared" si="2"/>
        <v>19.4313519528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14.405958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6.15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0.17267004719999998</v>
      </c>
      <c r="AD48">
        <f t="shared" si="1"/>
        <v>20.3832879528</v>
      </c>
      <c r="AE48">
        <v>0</v>
      </c>
      <c r="AF48" s="24"/>
      <c r="AG48">
        <f t="shared" si="2"/>
        <v>20.3832879528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14.405958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5.95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0.17099004719999999</v>
      </c>
      <c r="AD49">
        <f t="shared" si="1"/>
        <v>20.184967952800001</v>
      </c>
      <c r="AE49">
        <v>0</v>
      </c>
      <c r="AF49" s="24"/>
      <c r="AG49">
        <f t="shared" si="2"/>
        <v>20.184967952800001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14.405958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8.36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0.19123404719999998</v>
      </c>
      <c r="AD50">
        <f t="shared" si="1"/>
        <v>22.574723952799999</v>
      </c>
      <c r="AE50">
        <v>0</v>
      </c>
      <c r="AF50" s="24"/>
      <c r="AG50">
        <f t="shared" si="2"/>
        <v>22.574723952799999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14.405958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9.51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0.20089404719999998</v>
      </c>
      <c r="AD51">
        <f t="shared" si="1"/>
        <v>23.715063952800001</v>
      </c>
      <c r="AE51">
        <v>0</v>
      </c>
      <c r="AF51" s="24"/>
      <c r="AG51">
        <f t="shared" si="2"/>
        <v>23.715063952800001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14.405958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8.64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0.19358604719999997</v>
      </c>
      <c r="AD52">
        <f t="shared" si="1"/>
        <v>22.852371952799999</v>
      </c>
      <c r="AE52">
        <v>0</v>
      </c>
      <c r="AF52" s="24"/>
      <c r="AG52">
        <f t="shared" si="2"/>
        <v>22.852371952799999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14.405958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9.51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0.20089404719999998</v>
      </c>
      <c r="AD53">
        <f t="shared" si="1"/>
        <v>23.715063952800001</v>
      </c>
      <c r="AE53">
        <v>0</v>
      </c>
      <c r="AF53" s="24"/>
      <c r="AG53">
        <f t="shared" si="2"/>
        <v>23.715063952800001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14.405958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9.51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0.20089404719999998</v>
      </c>
      <c r="AD54">
        <f t="shared" si="1"/>
        <v>23.715063952800001</v>
      </c>
      <c r="AE54">
        <v>0</v>
      </c>
      <c r="AF54" s="24"/>
      <c r="AG54">
        <f t="shared" si="2"/>
        <v>23.715063952800001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14.405958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9.51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0.20089404719999998</v>
      </c>
      <c r="AD55">
        <f t="shared" si="1"/>
        <v>23.715063952800001</v>
      </c>
      <c r="AE55">
        <v>0</v>
      </c>
      <c r="AF55" s="24"/>
      <c r="AG55">
        <f t="shared" si="2"/>
        <v>23.715063952800001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14.405958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8.26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0.1903940472</v>
      </c>
      <c r="AD56">
        <f t="shared" si="1"/>
        <v>22.475563952799998</v>
      </c>
      <c r="AE56">
        <v>0</v>
      </c>
      <c r="AF56" s="24"/>
      <c r="AG56">
        <f t="shared" si="2"/>
        <v>22.475563952799998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14.405958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8.07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0.18879804719999999</v>
      </c>
      <c r="AD57">
        <f t="shared" si="1"/>
        <v>22.2871599528</v>
      </c>
      <c r="AE57">
        <v>0</v>
      </c>
      <c r="AF57" s="24"/>
      <c r="AG57">
        <f t="shared" si="2"/>
        <v>22.2871599528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14.405958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8.84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0.19526604720000001</v>
      </c>
      <c r="AD58">
        <f t="shared" si="1"/>
        <v>23.050691952800001</v>
      </c>
      <c r="AE58">
        <v>0</v>
      </c>
      <c r="AF58" s="24"/>
      <c r="AG58">
        <f t="shared" si="2"/>
        <v>23.050691952800001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14.405958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8.07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0.18879804719999999</v>
      </c>
      <c r="AD59">
        <f t="shared" si="1"/>
        <v>22.2871599528</v>
      </c>
      <c r="AE59">
        <v>0</v>
      </c>
      <c r="AF59" s="24"/>
      <c r="AG59">
        <f t="shared" si="2"/>
        <v>22.2871599528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14.405958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0.20089404719999998</v>
      </c>
      <c r="AD60">
        <f t="shared" si="1"/>
        <v>23.715063952800001</v>
      </c>
      <c r="AE60">
        <v>0</v>
      </c>
      <c r="AF60" s="24"/>
      <c r="AG60">
        <f t="shared" si="2"/>
        <v>23.715063952800001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14.405958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0.20089404719999998</v>
      </c>
      <c r="AD61">
        <f t="shared" si="1"/>
        <v>23.715063952800001</v>
      </c>
      <c r="AE61">
        <v>0</v>
      </c>
      <c r="AF61" s="24"/>
      <c r="AG61">
        <f t="shared" si="2"/>
        <v>23.715063952800001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14.405958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0.20089404719999998</v>
      </c>
      <c r="AD62">
        <f t="shared" si="1"/>
        <v>23.715063952800001</v>
      </c>
      <c r="AE62">
        <v>0</v>
      </c>
      <c r="AF62" s="24"/>
      <c r="AG62">
        <f t="shared" si="2"/>
        <v>23.715063952800001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14.405958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4.51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0.20072604720000001</v>
      </c>
      <c r="AD63">
        <f t="shared" si="1"/>
        <v>23.6952319528</v>
      </c>
      <c r="AE63">
        <v>0</v>
      </c>
      <c r="AF63" s="24"/>
      <c r="AG63">
        <f t="shared" si="2"/>
        <v>23.6952319528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4.9800000000000004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14.405958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6.43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0.20131404719999996</v>
      </c>
      <c r="AD64">
        <f t="shared" si="1"/>
        <v>23.7646439528</v>
      </c>
      <c r="AE64">
        <v>0</v>
      </c>
      <c r="AF64" s="24"/>
      <c r="AG64">
        <f t="shared" si="2"/>
        <v>23.7646439528</v>
      </c>
      <c r="AI64" s="34">
        <f>PXIL!M64</f>
        <v>0</v>
      </c>
      <c r="AJ64" s="34">
        <f>PXIL!S64</f>
        <v>0</v>
      </c>
      <c r="AK64" s="34">
        <f>RTM_IEX!M64</f>
        <v>0.1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3.03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14.405958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8.26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0.20064204720000001</v>
      </c>
      <c r="AD65">
        <f t="shared" si="1"/>
        <v>23.6853159528</v>
      </c>
      <c r="AE65">
        <v>0</v>
      </c>
      <c r="AF65" s="24"/>
      <c r="AG65">
        <f t="shared" si="2"/>
        <v>23.6853159528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1.22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14.405958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0.20089404719999998</v>
      </c>
      <c r="AD66">
        <f t="shared" si="1"/>
        <v>23.715063952800001</v>
      </c>
      <c r="AE66">
        <v>0</v>
      </c>
      <c r="AF66" s="24"/>
      <c r="AG66">
        <f t="shared" si="2"/>
        <v>23.715063952800001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14.405958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0.17023404719999999</v>
      </c>
      <c r="AD67">
        <f t="shared" si="1"/>
        <v>20.0957239528</v>
      </c>
      <c r="AE67">
        <v>0</v>
      </c>
      <c r="AF67" s="24"/>
      <c r="AG67">
        <f t="shared" si="2"/>
        <v>20.0957239528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5.86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14.405958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0.20089404719999998</v>
      </c>
      <c r="AD68">
        <f t="shared" ref="AD68:AD98" si="4">SUM(B68:AB68,AI68:AT68)-AC68</f>
        <v>23.715063952800001</v>
      </c>
      <c r="AE68">
        <v>0</v>
      </c>
      <c r="AF68" s="24"/>
      <c r="AG68">
        <f t="shared" ref="AG68:AG98" si="5">SUM(AD68:AF68)</f>
        <v>23.715063952800001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14.405958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0.18476604720000001</v>
      </c>
      <c r="AD69">
        <f t="shared" si="4"/>
        <v>21.811191952800002</v>
      </c>
      <c r="AE69">
        <v>0</v>
      </c>
      <c r="AF69" s="24"/>
      <c r="AG69">
        <f t="shared" si="5"/>
        <v>21.811191952800002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7.59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14.405958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0.1935860472</v>
      </c>
      <c r="AD70">
        <f t="shared" si="4"/>
        <v>22.852371952799999</v>
      </c>
      <c r="AE70">
        <v>0</v>
      </c>
      <c r="AF70" s="24"/>
      <c r="AG70">
        <f t="shared" si="5"/>
        <v>22.852371952799999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8.64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14.405958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2.11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0.20106204720000001</v>
      </c>
      <c r="AD71">
        <f t="shared" si="4"/>
        <v>23.734895952800002</v>
      </c>
      <c r="AE71">
        <v>0</v>
      </c>
      <c r="AF71" s="24"/>
      <c r="AG71">
        <f t="shared" si="5"/>
        <v>23.734895952800002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7.32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14.405958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3.09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0.20081004720000001</v>
      </c>
      <c r="AD72">
        <f t="shared" si="4"/>
        <v>23.705147952800001</v>
      </c>
      <c r="AE72">
        <v>0</v>
      </c>
      <c r="AF72" s="24"/>
      <c r="AG72">
        <f t="shared" si="5"/>
        <v>23.705147952800001</v>
      </c>
      <c r="AI72" s="34">
        <f>PXIL!M72</f>
        <v>0</v>
      </c>
      <c r="AJ72" s="34">
        <f>PXIL!S72</f>
        <v>0</v>
      </c>
      <c r="AK72" s="34">
        <f>RTM_IEX!M72</f>
        <v>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5.41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14.405958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2.25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0.17997804719999996</v>
      </c>
      <c r="AD73">
        <f t="shared" si="4"/>
        <v>21.245979952799999</v>
      </c>
      <c r="AE73">
        <v>0</v>
      </c>
      <c r="AF73" s="24"/>
      <c r="AG73">
        <f t="shared" si="5"/>
        <v>21.245979952799999</v>
      </c>
      <c r="AI73" s="34">
        <f>PXIL!M73</f>
        <v>0</v>
      </c>
      <c r="AJ73" s="34">
        <f>PXIL!S73</f>
        <v>0</v>
      </c>
      <c r="AK73" s="34">
        <f>RTM_IEX!M73</f>
        <v>4.26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0.51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14.405958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1.1100000000000001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0.16754604719999999</v>
      </c>
      <c r="AD74">
        <f t="shared" si="4"/>
        <v>19.778411952799999</v>
      </c>
      <c r="AE74">
        <v>0</v>
      </c>
      <c r="AF74" s="24"/>
      <c r="AG74">
        <f t="shared" si="5"/>
        <v>19.778411952799999</v>
      </c>
      <c r="AI74" s="34">
        <f>PXIL!M74</f>
        <v>0</v>
      </c>
      <c r="AJ74" s="34">
        <f>PXIL!S74</f>
        <v>0</v>
      </c>
      <c r="AK74" s="34">
        <f>RTM_IEX!M74</f>
        <v>3.94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0.49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14.405958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2.74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0.20114604720000001</v>
      </c>
      <c r="AD75">
        <f t="shared" si="4"/>
        <v>23.744811952799999</v>
      </c>
      <c r="AE75">
        <v>0</v>
      </c>
      <c r="AF75" s="24"/>
      <c r="AG75">
        <f t="shared" si="5"/>
        <v>23.744811952799999</v>
      </c>
      <c r="AI75" s="34">
        <f>PXIL!M75</f>
        <v>0</v>
      </c>
      <c r="AJ75" s="34">
        <f>PXIL!S75</f>
        <v>0</v>
      </c>
      <c r="AK75" s="34">
        <f>RTM_IEX!M75</f>
        <v>6.14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0.66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14.405958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2.82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0.19577004719999999</v>
      </c>
      <c r="AD76">
        <f t="shared" si="4"/>
        <v>23.110187952799997</v>
      </c>
      <c r="AE76">
        <v>0</v>
      </c>
      <c r="AF76" s="24"/>
      <c r="AG76">
        <f t="shared" si="5"/>
        <v>23.110187952799997</v>
      </c>
      <c r="AI76" s="34">
        <f>PXIL!M76</f>
        <v>0</v>
      </c>
      <c r="AJ76" s="34">
        <f>PXIL!S76</f>
        <v>0</v>
      </c>
      <c r="AK76" s="34">
        <f>RTM_IEX!M76</f>
        <v>5.38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14.405958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3.79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0.20064204720000001</v>
      </c>
      <c r="AD77">
        <f t="shared" si="4"/>
        <v>23.685315952800003</v>
      </c>
      <c r="AE77">
        <v>0</v>
      </c>
      <c r="AF77" s="24"/>
      <c r="AG77">
        <f t="shared" si="5"/>
        <v>23.685315952800003</v>
      </c>
      <c r="AI77" s="34">
        <f>PXIL!M77</f>
        <v>0</v>
      </c>
      <c r="AJ77" s="34">
        <f>PXIL!S77</f>
        <v>0</v>
      </c>
      <c r="AK77" s="34">
        <f>RTM_IEX!M77</f>
        <v>4.9000000000000004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0.79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14.405958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2.42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0.20097804719999998</v>
      </c>
      <c r="AD78">
        <f t="shared" si="4"/>
        <v>23.724979952800002</v>
      </c>
      <c r="AE78">
        <v>0</v>
      </c>
      <c r="AF78" s="24"/>
      <c r="AG78">
        <f t="shared" si="5"/>
        <v>23.724979952800002</v>
      </c>
      <c r="AI78" s="34">
        <f>PXIL!M78</f>
        <v>0</v>
      </c>
      <c r="AJ78" s="34">
        <f>PXIL!S78</f>
        <v>0</v>
      </c>
      <c r="AK78" s="34">
        <f>RTM_IEX!M78</f>
        <v>2.02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5.08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14.405958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9.51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0.20089404719999998</v>
      </c>
      <c r="AD79">
        <f t="shared" si="4"/>
        <v>23.715063952800001</v>
      </c>
      <c r="AE79">
        <v>0</v>
      </c>
      <c r="AF79" s="24"/>
      <c r="AG79">
        <f t="shared" si="5"/>
        <v>23.715063952800001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14.405958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9.51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0.20089404719999998</v>
      </c>
      <c r="AD80">
        <f t="shared" si="4"/>
        <v>23.715063952800001</v>
      </c>
      <c r="AE80">
        <v>0</v>
      </c>
      <c r="AF80" s="24"/>
      <c r="AG80">
        <f t="shared" si="5"/>
        <v>23.715063952800001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14.405958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0.20089404719999998</v>
      </c>
      <c r="AD81">
        <f t="shared" si="4"/>
        <v>23.715063952800001</v>
      </c>
      <c r="AE81">
        <v>0</v>
      </c>
      <c r="AF81" s="24"/>
      <c r="AG81">
        <f t="shared" si="5"/>
        <v>23.715063952800001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14.405958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0.20089404719999998</v>
      </c>
      <c r="AD82">
        <f t="shared" si="4"/>
        <v>23.715063952800001</v>
      </c>
      <c r="AE82">
        <v>0</v>
      </c>
      <c r="AF82" s="24"/>
      <c r="AG82">
        <f t="shared" si="5"/>
        <v>23.715063952800001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14.405958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0.20089404719999998</v>
      </c>
      <c r="AD83">
        <f t="shared" si="4"/>
        <v>23.715063952800001</v>
      </c>
      <c r="AE83">
        <v>0</v>
      </c>
      <c r="AF83" s="24"/>
      <c r="AG83">
        <f t="shared" si="5"/>
        <v>23.715063952800001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14.405958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0.20089404719999998</v>
      </c>
      <c r="AD84">
        <f t="shared" si="4"/>
        <v>23.715063952800001</v>
      </c>
      <c r="AE84">
        <v>0</v>
      </c>
      <c r="AF84" s="24"/>
      <c r="AG84">
        <f t="shared" si="5"/>
        <v>23.715063952800001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14.405958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0.20089404719999998</v>
      </c>
      <c r="AD85">
        <f t="shared" si="4"/>
        <v>23.715063952800001</v>
      </c>
      <c r="AE85">
        <v>0</v>
      </c>
      <c r="AF85" s="24"/>
      <c r="AG85">
        <f t="shared" si="5"/>
        <v>23.715063952800001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14.405958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0.20089404719999998</v>
      </c>
      <c r="AD86">
        <f t="shared" si="4"/>
        <v>23.715063952800001</v>
      </c>
      <c r="AE86">
        <v>0</v>
      </c>
      <c r="AF86" s="24"/>
      <c r="AG86">
        <f t="shared" si="5"/>
        <v>23.715063952800001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14.405958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0.20089404719999998</v>
      </c>
      <c r="AD87">
        <f t="shared" si="4"/>
        <v>23.715063952800001</v>
      </c>
      <c r="AE87">
        <v>0</v>
      </c>
      <c r="AF87" s="24"/>
      <c r="AG87">
        <f t="shared" si="5"/>
        <v>23.715063952800001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14.405958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0.20089404719999998</v>
      </c>
      <c r="AD88">
        <f t="shared" si="4"/>
        <v>23.715063952800001</v>
      </c>
      <c r="AE88">
        <v>0</v>
      </c>
      <c r="AF88" s="24"/>
      <c r="AG88">
        <f t="shared" si="5"/>
        <v>23.715063952800001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14.405958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0.20089404719999998</v>
      </c>
      <c r="AD89">
        <f t="shared" si="4"/>
        <v>23.715063952800001</v>
      </c>
      <c r="AE89">
        <v>0</v>
      </c>
      <c r="AF89" s="24"/>
      <c r="AG89">
        <f t="shared" si="5"/>
        <v>23.715063952800001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14.405958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0.20089404719999998</v>
      </c>
      <c r="AD90">
        <f t="shared" si="4"/>
        <v>23.715063952800001</v>
      </c>
      <c r="AE90">
        <v>0</v>
      </c>
      <c r="AF90" s="24"/>
      <c r="AG90">
        <f t="shared" si="5"/>
        <v>23.715063952800001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14.405958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9.51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0.20089404719999998</v>
      </c>
      <c r="AD91">
        <f t="shared" si="4"/>
        <v>23.715063952800001</v>
      </c>
      <c r="AE91">
        <v>0</v>
      </c>
      <c r="AF91" s="24"/>
      <c r="AG91">
        <f t="shared" si="5"/>
        <v>23.715063952800001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14.405958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0.20089404719999998</v>
      </c>
      <c r="AD92">
        <f t="shared" si="4"/>
        <v>23.715063952800001</v>
      </c>
      <c r="AE92">
        <v>0</v>
      </c>
      <c r="AF92" s="24"/>
      <c r="AG92">
        <f t="shared" si="5"/>
        <v>23.715063952800001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14.405958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7.59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0.18476604720000001</v>
      </c>
      <c r="AD93">
        <f t="shared" si="4"/>
        <v>21.811191952800002</v>
      </c>
      <c r="AE93">
        <v>0</v>
      </c>
      <c r="AF93" s="24"/>
      <c r="AG93">
        <f t="shared" si="5"/>
        <v>21.811191952800002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14.405958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9.51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0.20089404719999998</v>
      </c>
      <c r="AD94">
        <f t="shared" si="4"/>
        <v>23.715063952800001</v>
      </c>
      <c r="AE94">
        <v>0</v>
      </c>
      <c r="AF94" s="24"/>
      <c r="AG94">
        <f t="shared" si="5"/>
        <v>23.715063952800001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14.405958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0.20089404719999998</v>
      </c>
      <c r="AD95">
        <f t="shared" si="4"/>
        <v>23.715063952800001</v>
      </c>
      <c r="AE95">
        <v>0</v>
      </c>
      <c r="AF95" s="24"/>
      <c r="AG95">
        <f t="shared" si="5"/>
        <v>23.715063952800001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14.405958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8.16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0.18955404719999999</v>
      </c>
      <c r="AD96">
        <f t="shared" si="4"/>
        <v>22.3764039528</v>
      </c>
      <c r="AE96">
        <v>0</v>
      </c>
      <c r="AF96" s="24"/>
      <c r="AG96">
        <f t="shared" si="5"/>
        <v>22.3764039528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14.405958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7.59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0.18476604720000001</v>
      </c>
      <c r="AD97">
        <f t="shared" si="4"/>
        <v>21.811191952800002</v>
      </c>
      <c r="AE97">
        <v>0</v>
      </c>
      <c r="AF97" s="24"/>
      <c r="AG97">
        <f t="shared" si="5"/>
        <v>21.811191952800002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14.405958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8.16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0.18955404719999999</v>
      </c>
      <c r="AD98">
        <f t="shared" si="4"/>
        <v>22.3764039528</v>
      </c>
      <c r="AE98">
        <v>0</v>
      </c>
      <c r="AF98" s="24"/>
      <c r="AG98">
        <f t="shared" si="5"/>
        <v>22.3764039528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0.34528603850000084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0.13583249999999991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4.4022387234000007E-3</v>
      </c>
      <c r="AD99">
        <f t="shared" si="6"/>
        <v>0.51967379977659978</v>
      </c>
      <c r="AE99">
        <f t="shared" ref="AE99:AT99" si="8">SUM(AE3:AE98)/4000</f>
        <v>0</v>
      </c>
      <c r="AG99">
        <f t="shared" si="8"/>
        <v>0.51967379977659978</v>
      </c>
      <c r="AI99">
        <f t="shared" si="8"/>
        <v>0</v>
      </c>
      <c r="AJ99">
        <f t="shared" si="8"/>
        <v>0</v>
      </c>
      <c r="AK99">
        <f t="shared" si="8"/>
        <v>1.00375E-2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3.2920000000000012E-2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45279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'[1]19'!B5</f>
        <v>265</v>
      </c>
      <c r="C3" s="16">
        <f>'[1]19'!C5</f>
        <v>0</v>
      </c>
      <c r="D3" s="16">
        <f>'[1]19'!D5</f>
        <v>75</v>
      </c>
      <c r="E3" s="16">
        <f>'[1]19'!E5</f>
        <v>0</v>
      </c>
      <c r="F3" s="15">
        <f>SUM(B3:E3)</f>
        <v>340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'[1]19'!B6</f>
        <v>265</v>
      </c>
      <c r="C4" s="16">
        <f>'[1]19'!C6</f>
        <v>0</v>
      </c>
      <c r="D4" s="16">
        <f>'[1]19'!D6</f>
        <v>75</v>
      </c>
      <c r="E4" s="16">
        <f>'[1]19'!E6</f>
        <v>0</v>
      </c>
      <c r="F4" s="15">
        <f>SUM(B4:E4)</f>
        <v>340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'[1]19'!B7</f>
        <v>265</v>
      </c>
      <c r="C5" s="16">
        <f>'[1]19'!C7</f>
        <v>0</v>
      </c>
      <c r="D5" s="16">
        <f>'[1]19'!D7</f>
        <v>75</v>
      </c>
      <c r="E5" s="16">
        <f>'[1]19'!E7</f>
        <v>0</v>
      </c>
      <c r="F5" s="15">
        <f t="shared" ref="F5:F68" si="6">SUM(B5:E5)</f>
        <v>340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'[1]19'!B8</f>
        <v>265</v>
      </c>
      <c r="C6" s="16">
        <f>'[1]19'!C8</f>
        <v>0</v>
      </c>
      <c r="D6" s="16">
        <f>'[1]19'!D8</f>
        <v>75</v>
      </c>
      <c r="E6" s="16">
        <f>'[1]19'!E8</f>
        <v>0</v>
      </c>
      <c r="F6" s="15">
        <f t="shared" si="6"/>
        <v>340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'[1]19'!B9</f>
        <v>265</v>
      </c>
      <c r="C7" s="16">
        <f>'[1]19'!C9</f>
        <v>0</v>
      </c>
      <c r="D7" s="16">
        <f>'[1]19'!D9</f>
        <v>75</v>
      </c>
      <c r="E7" s="16">
        <f>'[1]19'!E9</f>
        <v>0</v>
      </c>
      <c r="F7" s="15">
        <f t="shared" si="6"/>
        <v>340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'[1]19'!B10</f>
        <v>265</v>
      </c>
      <c r="C8" s="16">
        <f>'[1]19'!C10</f>
        <v>0</v>
      </c>
      <c r="D8" s="16">
        <f>'[1]19'!D10</f>
        <v>75</v>
      </c>
      <c r="E8" s="16">
        <f>'[1]19'!E10</f>
        <v>0</v>
      </c>
      <c r="F8" s="15">
        <f t="shared" si="6"/>
        <v>340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'[1]19'!B11</f>
        <v>265</v>
      </c>
      <c r="C9" s="16">
        <f>'[1]19'!C11</f>
        <v>0</v>
      </c>
      <c r="D9" s="16">
        <f>'[1]19'!D11</f>
        <v>75</v>
      </c>
      <c r="E9" s="16">
        <f>'[1]19'!E11</f>
        <v>0</v>
      </c>
      <c r="F9" s="15">
        <f t="shared" si="6"/>
        <v>340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'[1]19'!B12</f>
        <v>265</v>
      </c>
      <c r="C10" s="16">
        <f>'[1]19'!C12</f>
        <v>0</v>
      </c>
      <c r="D10" s="16">
        <f>'[1]19'!D12</f>
        <v>75</v>
      </c>
      <c r="E10" s="16">
        <f>'[1]19'!E12</f>
        <v>0</v>
      </c>
      <c r="F10" s="15">
        <f t="shared" si="6"/>
        <v>340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'[1]19'!B13</f>
        <v>265</v>
      </c>
      <c r="C11" s="16">
        <f>'[1]19'!C13</f>
        <v>0</v>
      </c>
      <c r="D11" s="16">
        <f>'[1]19'!D13</f>
        <v>75</v>
      </c>
      <c r="E11" s="16">
        <f>'[1]19'!E13</f>
        <v>0</v>
      </c>
      <c r="F11" s="15">
        <f t="shared" si="6"/>
        <v>340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'[1]19'!B14</f>
        <v>265</v>
      </c>
      <c r="C12" s="16">
        <f>'[1]19'!C14</f>
        <v>0</v>
      </c>
      <c r="D12" s="16">
        <f>'[1]19'!D14</f>
        <v>75</v>
      </c>
      <c r="E12" s="16">
        <f>'[1]19'!E14</f>
        <v>0</v>
      </c>
      <c r="F12" s="15">
        <f t="shared" si="6"/>
        <v>340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'[1]19'!B15</f>
        <v>265</v>
      </c>
      <c r="C13" s="16">
        <f>'[1]19'!C15</f>
        <v>0</v>
      </c>
      <c r="D13" s="16">
        <f>'[1]19'!D15</f>
        <v>75</v>
      </c>
      <c r="E13" s="16">
        <f>'[1]19'!E15</f>
        <v>0</v>
      </c>
      <c r="F13" s="15">
        <f t="shared" si="6"/>
        <v>340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'[1]19'!B16</f>
        <v>265</v>
      </c>
      <c r="C14" s="16">
        <f>'[1]19'!C16</f>
        <v>0</v>
      </c>
      <c r="D14" s="16">
        <f>'[1]19'!D16</f>
        <v>75</v>
      </c>
      <c r="E14" s="16">
        <f>'[1]19'!E16</f>
        <v>0</v>
      </c>
      <c r="F14" s="15">
        <f t="shared" si="6"/>
        <v>340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'[1]19'!B17</f>
        <v>265</v>
      </c>
      <c r="C15" s="16">
        <f>'[1]19'!C17</f>
        <v>0</v>
      </c>
      <c r="D15" s="16">
        <f>'[1]19'!D17</f>
        <v>75</v>
      </c>
      <c r="E15" s="16">
        <f>'[1]19'!E17</f>
        <v>0</v>
      </c>
      <c r="F15" s="15">
        <f t="shared" si="6"/>
        <v>340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'[1]19'!B18</f>
        <v>265</v>
      </c>
      <c r="C16" s="16">
        <f>'[1]19'!C18</f>
        <v>0</v>
      </c>
      <c r="D16" s="16">
        <f>'[1]19'!D18</f>
        <v>75</v>
      </c>
      <c r="E16" s="16">
        <f>'[1]19'!E18</f>
        <v>0</v>
      </c>
      <c r="F16" s="15">
        <f t="shared" si="6"/>
        <v>340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'[1]19'!B19</f>
        <v>265</v>
      </c>
      <c r="C17" s="16">
        <f>'[1]19'!C19</f>
        <v>0</v>
      </c>
      <c r="D17" s="16">
        <f>'[1]19'!D19</f>
        <v>75</v>
      </c>
      <c r="E17" s="16">
        <f>'[1]19'!E19</f>
        <v>0</v>
      </c>
      <c r="F17" s="15">
        <f t="shared" si="6"/>
        <v>340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'[1]19'!B20</f>
        <v>265</v>
      </c>
      <c r="C18" s="16">
        <f>'[1]19'!C20</f>
        <v>0</v>
      </c>
      <c r="D18" s="16">
        <f>'[1]19'!D20</f>
        <v>75</v>
      </c>
      <c r="E18" s="16">
        <f>'[1]19'!E20</f>
        <v>0</v>
      </c>
      <c r="F18" s="15">
        <f t="shared" si="6"/>
        <v>340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'[1]19'!B21</f>
        <v>265</v>
      </c>
      <c r="C19" s="16">
        <f>'[1]19'!C21</f>
        <v>0</v>
      </c>
      <c r="D19" s="16">
        <f>'[1]19'!D21</f>
        <v>75</v>
      </c>
      <c r="E19" s="16">
        <f>'[1]19'!E21</f>
        <v>0</v>
      </c>
      <c r="F19" s="15">
        <f t="shared" si="6"/>
        <v>340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'[1]19'!B22</f>
        <v>265</v>
      </c>
      <c r="C20" s="16">
        <f>'[1]19'!C22</f>
        <v>0</v>
      </c>
      <c r="D20" s="16">
        <f>'[1]19'!D22</f>
        <v>75</v>
      </c>
      <c r="E20" s="16">
        <f>'[1]19'!E22</f>
        <v>0</v>
      </c>
      <c r="F20" s="15">
        <f t="shared" si="6"/>
        <v>340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'[1]19'!B23</f>
        <v>265</v>
      </c>
      <c r="C21" s="16">
        <f>'[1]19'!C23</f>
        <v>0</v>
      </c>
      <c r="D21" s="16">
        <f>'[1]19'!D23</f>
        <v>75</v>
      </c>
      <c r="E21" s="16">
        <f>'[1]19'!E23</f>
        <v>0</v>
      </c>
      <c r="F21" s="15">
        <f t="shared" si="6"/>
        <v>340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'[1]19'!B24</f>
        <v>265</v>
      </c>
      <c r="C22" s="16">
        <f>'[1]19'!C24</f>
        <v>0</v>
      </c>
      <c r="D22" s="16">
        <f>'[1]19'!D24</f>
        <v>75</v>
      </c>
      <c r="E22" s="16">
        <f>'[1]19'!E24</f>
        <v>0</v>
      </c>
      <c r="F22" s="15">
        <f t="shared" si="6"/>
        <v>340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'[1]19'!B25</f>
        <v>265</v>
      </c>
      <c r="C23" s="16">
        <f>'[1]19'!C25</f>
        <v>0</v>
      </c>
      <c r="D23" s="16">
        <f>'[1]19'!D25</f>
        <v>75</v>
      </c>
      <c r="E23" s="16">
        <f>'[1]19'!E25</f>
        <v>0</v>
      </c>
      <c r="F23" s="15">
        <f t="shared" si="6"/>
        <v>340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'[1]19'!B26</f>
        <v>265</v>
      </c>
      <c r="C24" s="16">
        <f>'[1]19'!C26</f>
        <v>0</v>
      </c>
      <c r="D24" s="16">
        <f>'[1]19'!D26</f>
        <v>75</v>
      </c>
      <c r="E24" s="16">
        <f>'[1]19'!E26</f>
        <v>0</v>
      </c>
      <c r="F24" s="15">
        <f t="shared" si="6"/>
        <v>340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'[1]19'!B27</f>
        <v>265</v>
      </c>
      <c r="C25" s="16">
        <f>'[1]19'!C27</f>
        <v>0</v>
      </c>
      <c r="D25" s="16">
        <f>'[1]19'!D27</f>
        <v>75</v>
      </c>
      <c r="E25" s="16">
        <f>'[1]19'!E27</f>
        <v>0</v>
      </c>
      <c r="F25" s="15">
        <f t="shared" si="6"/>
        <v>340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'[1]19'!B28</f>
        <v>265</v>
      </c>
      <c r="C26" s="16">
        <f>'[1]19'!C28</f>
        <v>0</v>
      </c>
      <c r="D26" s="16">
        <f>'[1]19'!D28</f>
        <v>75</v>
      </c>
      <c r="E26" s="16">
        <f>'[1]19'!E28</f>
        <v>0</v>
      </c>
      <c r="F26" s="15">
        <f t="shared" si="6"/>
        <v>340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'[1]19'!B29</f>
        <v>265</v>
      </c>
      <c r="C27" s="16">
        <f>'[1]19'!C29</f>
        <v>0</v>
      </c>
      <c r="D27" s="16">
        <f>'[1]19'!D29</f>
        <v>75</v>
      </c>
      <c r="E27" s="16">
        <f>'[1]19'!E29</f>
        <v>0</v>
      </c>
      <c r="F27" s="15">
        <f t="shared" si="6"/>
        <v>340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'[1]19'!B30</f>
        <v>265</v>
      </c>
      <c r="C28" s="16">
        <f>'[1]19'!C30</f>
        <v>0</v>
      </c>
      <c r="D28" s="16">
        <f>'[1]19'!D30</f>
        <v>75</v>
      </c>
      <c r="E28" s="16">
        <f>'[1]19'!E30</f>
        <v>0</v>
      </c>
      <c r="F28" s="15">
        <f t="shared" si="6"/>
        <v>340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'[1]19'!B31</f>
        <v>265</v>
      </c>
      <c r="C29" s="16">
        <f>'[1]19'!C31</f>
        <v>0</v>
      </c>
      <c r="D29" s="16">
        <f>'[1]19'!D31</f>
        <v>75</v>
      </c>
      <c r="E29" s="16">
        <f>'[1]19'!E31</f>
        <v>0</v>
      </c>
      <c r="F29" s="15">
        <f t="shared" si="6"/>
        <v>340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'[1]19'!B32</f>
        <v>265</v>
      </c>
      <c r="C30" s="16">
        <f>'[1]19'!C32</f>
        <v>0</v>
      </c>
      <c r="D30" s="16">
        <f>'[1]19'!D32</f>
        <v>75</v>
      </c>
      <c r="E30" s="16">
        <f>'[1]19'!E32</f>
        <v>0</v>
      </c>
      <c r="F30" s="15">
        <f t="shared" si="6"/>
        <v>340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'[1]19'!B33</f>
        <v>265</v>
      </c>
      <c r="C31" s="16">
        <f>'[1]19'!C33</f>
        <v>0</v>
      </c>
      <c r="D31" s="16">
        <f>'[1]19'!D33</f>
        <v>75</v>
      </c>
      <c r="E31" s="16">
        <f>'[1]19'!E33</f>
        <v>0</v>
      </c>
      <c r="F31" s="15">
        <f t="shared" si="6"/>
        <v>340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'[1]19'!B34</f>
        <v>265</v>
      </c>
      <c r="C32" s="16">
        <f>'[1]19'!C34</f>
        <v>0</v>
      </c>
      <c r="D32" s="16">
        <f>'[1]19'!D34</f>
        <v>75</v>
      </c>
      <c r="E32" s="16">
        <f>'[1]19'!E34</f>
        <v>0</v>
      </c>
      <c r="F32" s="15">
        <f t="shared" si="6"/>
        <v>340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'[1]19'!B35</f>
        <v>265</v>
      </c>
      <c r="C33" s="16">
        <f>'[1]19'!C35</f>
        <v>0</v>
      </c>
      <c r="D33" s="16">
        <f>'[1]19'!D35</f>
        <v>75</v>
      </c>
      <c r="E33" s="16">
        <f>'[1]19'!E35</f>
        <v>0</v>
      </c>
      <c r="F33" s="15">
        <f t="shared" si="6"/>
        <v>340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'[1]19'!B36</f>
        <v>265</v>
      </c>
      <c r="C34" s="16">
        <f>'[1]19'!C36</f>
        <v>0</v>
      </c>
      <c r="D34" s="16">
        <f>'[1]19'!D36</f>
        <v>75</v>
      </c>
      <c r="E34" s="16">
        <f>'[1]19'!E36</f>
        <v>0</v>
      </c>
      <c r="F34" s="15">
        <f t="shared" si="6"/>
        <v>340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'[1]19'!B37</f>
        <v>265</v>
      </c>
      <c r="C35" s="16">
        <f>'[1]19'!C37</f>
        <v>0</v>
      </c>
      <c r="D35" s="16">
        <f>'[1]19'!D37</f>
        <v>75</v>
      </c>
      <c r="E35" s="16">
        <f>'[1]19'!E37</f>
        <v>0</v>
      </c>
      <c r="F35" s="15">
        <f t="shared" si="6"/>
        <v>340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'[1]19'!B38</f>
        <v>265</v>
      </c>
      <c r="C36" s="16">
        <f>'[1]19'!C38</f>
        <v>0</v>
      </c>
      <c r="D36" s="16">
        <f>'[1]19'!D38</f>
        <v>75</v>
      </c>
      <c r="E36" s="16">
        <f>'[1]19'!E38</f>
        <v>0</v>
      </c>
      <c r="F36" s="15">
        <f t="shared" si="6"/>
        <v>340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'[1]19'!B39</f>
        <v>265</v>
      </c>
      <c r="C37" s="16">
        <f>'[1]19'!C39</f>
        <v>0</v>
      </c>
      <c r="D37" s="16">
        <f>'[1]19'!D39</f>
        <v>75</v>
      </c>
      <c r="E37" s="16">
        <f>'[1]19'!E39</f>
        <v>0</v>
      </c>
      <c r="F37" s="15">
        <f t="shared" si="6"/>
        <v>340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'[1]19'!B40</f>
        <v>265</v>
      </c>
      <c r="C38" s="16">
        <f>'[1]19'!C40</f>
        <v>0</v>
      </c>
      <c r="D38" s="16">
        <f>'[1]19'!D40</f>
        <v>75</v>
      </c>
      <c r="E38" s="16">
        <f>'[1]19'!E40</f>
        <v>0</v>
      </c>
      <c r="F38" s="15">
        <f t="shared" si="6"/>
        <v>340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'[1]19'!B41</f>
        <v>265</v>
      </c>
      <c r="C39" s="16">
        <f>'[1]19'!C41</f>
        <v>0</v>
      </c>
      <c r="D39" s="16">
        <f>'[1]19'!D41</f>
        <v>75</v>
      </c>
      <c r="E39" s="16">
        <f>'[1]19'!E41</f>
        <v>0</v>
      </c>
      <c r="F39" s="15">
        <f t="shared" si="6"/>
        <v>340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'[1]19'!B42</f>
        <v>265</v>
      </c>
      <c r="C40" s="16">
        <f>'[1]19'!C42</f>
        <v>0</v>
      </c>
      <c r="D40" s="16">
        <f>'[1]19'!D42</f>
        <v>75</v>
      </c>
      <c r="E40" s="16">
        <f>'[1]19'!E42</f>
        <v>0</v>
      </c>
      <c r="F40" s="15">
        <f t="shared" si="6"/>
        <v>340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'[1]19'!B43</f>
        <v>265</v>
      </c>
      <c r="C41" s="16">
        <f>'[1]19'!C43</f>
        <v>0</v>
      </c>
      <c r="D41" s="16">
        <f>'[1]19'!D43</f>
        <v>75</v>
      </c>
      <c r="E41" s="16">
        <f>'[1]19'!E43</f>
        <v>0</v>
      </c>
      <c r="F41" s="15">
        <f t="shared" si="6"/>
        <v>340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'[1]19'!B44</f>
        <v>265</v>
      </c>
      <c r="C42" s="16">
        <f>'[1]19'!C44</f>
        <v>0</v>
      </c>
      <c r="D42" s="16">
        <f>'[1]19'!D44</f>
        <v>75</v>
      </c>
      <c r="E42" s="16">
        <f>'[1]19'!E44</f>
        <v>0</v>
      </c>
      <c r="F42" s="15">
        <f t="shared" si="6"/>
        <v>340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'[1]19'!B45</f>
        <v>265</v>
      </c>
      <c r="C43" s="16">
        <f>'[1]19'!C45</f>
        <v>0</v>
      </c>
      <c r="D43" s="16">
        <f>'[1]19'!D45</f>
        <v>75</v>
      </c>
      <c r="E43" s="16">
        <f>'[1]19'!E45</f>
        <v>0</v>
      </c>
      <c r="F43" s="15">
        <f t="shared" si="6"/>
        <v>340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'[1]19'!B46</f>
        <v>265</v>
      </c>
      <c r="C44" s="16">
        <f>'[1]19'!C46</f>
        <v>0</v>
      </c>
      <c r="D44" s="16">
        <f>'[1]19'!D46</f>
        <v>75</v>
      </c>
      <c r="E44" s="16">
        <f>'[1]19'!E46</f>
        <v>0</v>
      </c>
      <c r="F44" s="15">
        <f t="shared" si="6"/>
        <v>340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'[1]19'!B47</f>
        <v>265</v>
      </c>
      <c r="C45" s="16">
        <f>'[1]19'!C47</f>
        <v>0</v>
      </c>
      <c r="D45" s="16">
        <f>'[1]19'!D47</f>
        <v>75</v>
      </c>
      <c r="E45" s="16">
        <f>'[1]19'!E47</f>
        <v>0</v>
      </c>
      <c r="F45" s="15">
        <f t="shared" si="6"/>
        <v>340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'[1]19'!B48</f>
        <v>265</v>
      </c>
      <c r="C46" s="16">
        <f>'[1]19'!C48</f>
        <v>0</v>
      </c>
      <c r="D46" s="16">
        <f>'[1]19'!D48</f>
        <v>75</v>
      </c>
      <c r="E46" s="16">
        <f>'[1]19'!E48</f>
        <v>0</v>
      </c>
      <c r="F46" s="15">
        <f t="shared" si="6"/>
        <v>340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'[1]19'!B49</f>
        <v>265</v>
      </c>
      <c r="C47" s="16">
        <f>'[1]19'!C49</f>
        <v>0</v>
      </c>
      <c r="D47" s="16">
        <f>'[1]19'!D49</f>
        <v>75</v>
      </c>
      <c r="E47" s="16">
        <f>'[1]19'!E49</f>
        <v>0</v>
      </c>
      <c r="F47" s="15">
        <f t="shared" si="6"/>
        <v>340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'[1]19'!B50</f>
        <v>265</v>
      </c>
      <c r="C48" s="16">
        <f>'[1]19'!C50</f>
        <v>0</v>
      </c>
      <c r="D48" s="16">
        <f>'[1]19'!D50</f>
        <v>75</v>
      </c>
      <c r="E48" s="16">
        <f>'[1]19'!E50</f>
        <v>0</v>
      </c>
      <c r="F48" s="15">
        <f t="shared" si="6"/>
        <v>340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'[1]19'!B51</f>
        <v>265</v>
      </c>
      <c r="C49" s="16">
        <f>'[1]19'!C51</f>
        <v>0</v>
      </c>
      <c r="D49" s="16">
        <f>'[1]19'!D51</f>
        <v>75</v>
      </c>
      <c r="E49" s="16">
        <f>'[1]19'!E51</f>
        <v>0</v>
      </c>
      <c r="F49" s="15">
        <f t="shared" si="6"/>
        <v>340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'[1]19'!B52</f>
        <v>265</v>
      </c>
      <c r="C50" s="16">
        <f>'[1]19'!C52</f>
        <v>0</v>
      </c>
      <c r="D50" s="16">
        <f>'[1]19'!D52</f>
        <v>75</v>
      </c>
      <c r="E50" s="16">
        <f>'[1]19'!E52</f>
        <v>0</v>
      </c>
      <c r="F50" s="15">
        <f t="shared" si="6"/>
        <v>340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'[1]19'!B53</f>
        <v>265</v>
      </c>
      <c r="C51" s="16">
        <f>'[1]19'!C53</f>
        <v>0</v>
      </c>
      <c r="D51" s="16">
        <f>'[1]19'!D53</f>
        <v>75</v>
      </c>
      <c r="E51" s="16">
        <f>'[1]19'!E53</f>
        <v>0</v>
      </c>
      <c r="F51" s="15">
        <f t="shared" si="6"/>
        <v>340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'[1]19'!B54</f>
        <v>265</v>
      </c>
      <c r="C52" s="16">
        <f>'[1]19'!C54</f>
        <v>0</v>
      </c>
      <c r="D52" s="16">
        <f>'[1]19'!D54</f>
        <v>75</v>
      </c>
      <c r="E52" s="16">
        <f>'[1]19'!E54</f>
        <v>0</v>
      </c>
      <c r="F52" s="15">
        <f t="shared" si="6"/>
        <v>340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'[1]19'!B55</f>
        <v>265</v>
      </c>
      <c r="C53" s="16">
        <f>'[1]19'!C55</f>
        <v>0</v>
      </c>
      <c r="D53" s="16">
        <f>'[1]19'!D55</f>
        <v>75</v>
      </c>
      <c r="E53" s="16">
        <f>'[1]19'!E55</f>
        <v>0</v>
      </c>
      <c r="F53" s="15">
        <f t="shared" si="6"/>
        <v>340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'[1]19'!B56</f>
        <v>265</v>
      </c>
      <c r="C54" s="16">
        <f>'[1]19'!C56</f>
        <v>0</v>
      </c>
      <c r="D54" s="16">
        <f>'[1]19'!D56</f>
        <v>75</v>
      </c>
      <c r="E54" s="16">
        <f>'[1]19'!E56</f>
        <v>0</v>
      </c>
      <c r="F54" s="15">
        <f t="shared" si="6"/>
        <v>340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'[1]19'!B57</f>
        <v>265</v>
      </c>
      <c r="C55" s="16">
        <f>'[1]19'!C57</f>
        <v>0</v>
      </c>
      <c r="D55" s="16">
        <f>'[1]19'!D57</f>
        <v>75</v>
      </c>
      <c r="E55" s="16">
        <f>'[1]19'!E57</f>
        <v>0</v>
      </c>
      <c r="F55" s="15">
        <f t="shared" si="6"/>
        <v>340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'[1]19'!B58</f>
        <v>265</v>
      </c>
      <c r="C56" s="16">
        <f>'[1]19'!C58</f>
        <v>0</v>
      </c>
      <c r="D56" s="16">
        <f>'[1]19'!D58</f>
        <v>75</v>
      </c>
      <c r="E56" s="16">
        <f>'[1]19'!E58</f>
        <v>0</v>
      </c>
      <c r="F56" s="15">
        <f t="shared" si="6"/>
        <v>340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'[1]19'!B59</f>
        <v>265</v>
      </c>
      <c r="C57" s="16">
        <f>'[1]19'!C59</f>
        <v>0</v>
      </c>
      <c r="D57" s="16">
        <f>'[1]19'!D59</f>
        <v>75</v>
      </c>
      <c r="E57" s="16">
        <f>'[1]19'!E59</f>
        <v>0</v>
      </c>
      <c r="F57" s="15">
        <f t="shared" si="6"/>
        <v>340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'[1]19'!B60</f>
        <v>265</v>
      </c>
      <c r="C58" s="16">
        <f>'[1]19'!C60</f>
        <v>0</v>
      </c>
      <c r="D58" s="16">
        <f>'[1]19'!D60</f>
        <v>75</v>
      </c>
      <c r="E58" s="16">
        <f>'[1]19'!E60</f>
        <v>0</v>
      </c>
      <c r="F58" s="15">
        <f t="shared" si="6"/>
        <v>340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'[1]19'!B61</f>
        <v>265</v>
      </c>
      <c r="C59" s="16">
        <f>'[1]19'!C61</f>
        <v>0</v>
      </c>
      <c r="D59" s="16">
        <f>'[1]19'!D61</f>
        <v>75</v>
      </c>
      <c r="E59" s="16">
        <f>'[1]19'!E61</f>
        <v>0</v>
      </c>
      <c r="F59" s="15">
        <f t="shared" si="6"/>
        <v>340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'[1]19'!B62</f>
        <v>265</v>
      </c>
      <c r="C60" s="16">
        <f>'[1]19'!C62</f>
        <v>0</v>
      </c>
      <c r="D60" s="16">
        <f>'[1]19'!D62</f>
        <v>75</v>
      </c>
      <c r="E60" s="16">
        <f>'[1]19'!E62</f>
        <v>0</v>
      </c>
      <c r="F60" s="15">
        <f t="shared" si="6"/>
        <v>340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'[1]19'!B63</f>
        <v>265</v>
      </c>
      <c r="C61" s="16">
        <f>'[1]19'!C63</f>
        <v>0</v>
      </c>
      <c r="D61" s="16">
        <f>'[1]19'!D63</f>
        <v>75</v>
      </c>
      <c r="E61" s="16">
        <f>'[1]19'!E63</f>
        <v>0</v>
      </c>
      <c r="F61" s="15">
        <f t="shared" si="6"/>
        <v>340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'[1]19'!B64</f>
        <v>265</v>
      </c>
      <c r="C62" s="16">
        <f>'[1]19'!C64</f>
        <v>0</v>
      </c>
      <c r="D62" s="16">
        <f>'[1]19'!D64</f>
        <v>75</v>
      </c>
      <c r="E62" s="16">
        <f>'[1]19'!E64</f>
        <v>0</v>
      </c>
      <c r="F62" s="15">
        <f t="shared" si="6"/>
        <v>340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'[1]19'!B65</f>
        <v>265</v>
      </c>
      <c r="C63" s="16">
        <f>'[1]19'!C65</f>
        <v>0</v>
      </c>
      <c r="D63" s="16">
        <f>'[1]19'!D65</f>
        <v>75</v>
      </c>
      <c r="E63" s="16">
        <f>'[1]19'!E65</f>
        <v>0</v>
      </c>
      <c r="F63" s="15">
        <f t="shared" si="6"/>
        <v>340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'[1]19'!B66</f>
        <v>265</v>
      </c>
      <c r="C64" s="16">
        <f>'[1]19'!C66</f>
        <v>0</v>
      </c>
      <c r="D64" s="16">
        <f>'[1]19'!D66</f>
        <v>75</v>
      </c>
      <c r="E64" s="16">
        <f>'[1]19'!E66</f>
        <v>0</v>
      </c>
      <c r="F64" s="15">
        <f t="shared" si="6"/>
        <v>340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'[1]19'!B67</f>
        <v>265</v>
      </c>
      <c r="C65" s="16">
        <f>'[1]19'!C67</f>
        <v>0</v>
      </c>
      <c r="D65" s="16">
        <f>'[1]19'!D67</f>
        <v>75</v>
      </c>
      <c r="E65" s="16">
        <f>'[1]19'!E67</f>
        <v>0</v>
      </c>
      <c r="F65" s="15">
        <f t="shared" si="6"/>
        <v>340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'[1]19'!B68</f>
        <v>265</v>
      </c>
      <c r="C66" s="16">
        <f>'[1]19'!C68</f>
        <v>0</v>
      </c>
      <c r="D66" s="16">
        <f>'[1]19'!D68</f>
        <v>75</v>
      </c>
      <c r="E66" s="16">
        <f>'[1]19'!E68</f>
        <v>0</v>
      </c>
      <c r="F66" s="15">
        <f t="shared" si="6"/>
        <v>340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'[1]19'!B69</f>
        <v>265</v>
      </c>
      <c r="C67" s="16">
        <f>'[1]19'!C69</f>
        <v>0</v>
      </c>
      <c r="D67" s="16">
        <f>'[1]19'!D69</f>
        <v>75</v>
      </c>
      <c r="E67" s="16">
        <f>'[1]19'!E69</f>
        <v>0</v>
      </c>
      <c r="F67" s="15">
        <f t="shared" si="6"/>
        <v>340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'[1]19'!B70</f>
        <v>265</v>
      </c>
      <c r="C68" s="16">
        <f>'[1]19'!C70</f>
        <v>0</v>
      </c>
      <c r="D68" s="16">
        <f>'[1]19'!D70</f>
        <v>75</v>
      </c>
      <c r="E68" s="16">
        <f>'[1]19'!E70</f>
        <v>0</v>
      </c>
      <c r="F68" s="15">
        <f t="shared" si="6"/>
        <v>340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'[1]19'!B71</f>
        <v>265</v>
      </c>
      <c r="C69" s="16">
        <f>'[1]19'!C71</f>
        <v>0</v>
      </c>
      <c r="D69" s="16">
        <f>'[1]19'!D71</f>
        <v>75</v>
      </c>
      <c r="E69" s="16">
        <f>'[1]19'!E71</f>
        <v>0</v>
      </c>
      <c r="F69" s="15">
        <f t="shared" ref="F69:F98" si="17">SUM(B69:E69)</f>
        <v>340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'[1]19'!B72</f>
        <v>265</v>
      </c>
      <c r="C70" s="16">
        <f>'[1]19'!C72</f>
        <v>0</v>
      </c>
      <c r="D70" s="16">
        <f>'[1]19'!D72</f>
        <v>75</v>
      </c>
      <c r="E70" s="16">
        <f>'[1]19'!E72</f>
        <v>0</v>
      </c>
      <c r="F70" s="15">
        <f t="shared" si="17"/>
        <v>340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'[1]19'!B73</f>
        <v>265</v>
      </c>
      <c r="C71" s="16">
        <f>'[1]19'!C73</f>
        <v>0</v>
      </c>
      <c r="D71" s="16">
        <f>'[1]19'!D73</f>
        <v>75</v>
      </c>
      <c r="E71" s="16">
        <f>'[1]19'!E73</f>
        <v>0</v>
      </c>
      <c r="F71" s="15">
        <f t="shared" si="17"/>
        <v>340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'[1]19'!B74</f>
        <v>265</v>
      </c>
      <c r="C72" s="16">
        <f>'[1]19'!C74</f>
        <v>0</v>
      </c>
      <c r="D72" s="16">
        <f>'[1]19'!D74</f>
        <v>75</v>
      </c>
      <c r="E72" s="16">
        <f>'[1]19'!E74</f>
        <v>0</v>
      </c>
      <c r="F72" s="15">
        <f t="shared" si="17"/>
        <v>340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'[1]19'!B75</f>
        <v>265</v>
      </c>
      <c r="C73" s="16">
        <f>'[1]19'!C75</f>
        <v>0</v>
      </c>
      <c r="D73" s="16">
        <f>'[1]19'!D75</f>
        <v>75</v>
      </c>
      <c r="E73" s="16">
        <f>'[1]19'!E75</f>
        <v>0</v>
      </c>
      <c r="F73" s="15">
        <f t="shared" si="17"/>
        <v>340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'[1]19'!B76</f>
        <v>265</v>
      </c>
      <c r="C74" s="16">
        <f>'[1]19'!C76</f>
        <v>0</v>
      </c>
      <c r="D74" s="16">
        <f>'[1]19'!D76</f>
        <v>75</v>
      </c>
      <c r="E74" s="16">
        <f>'[1]19'!E76</f>
        <v>0</v>
      </c>
      <c r="F74" s="15">
        <f t="shared" si="17"/>
        <v>340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'[1]19'!B77</f>
        <v>265</v>
      </c>
      <c r="C75" s="16">
        <f>'[1]19'!C77</f>
        <v>0</v>
      </c>
      <c r="D75" s="16">
        <f>'[1]19'!D77</f>
        <v>75</v>
      </c>
      <c r="E75" s="16">
        <f>'[1]19'!E77</f>
        <v>0</v>
      </c>
      <c r="F75" s="15">
        <f t="shared" si="17"/>
        <v>340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'[1]19'!B78</f>
        <v>265</v>
      </c>
      <c r="C76" s="16">
        <f>'[1]19'!C78</f>
        <v>0</v>
      </c>
      <c r="D76" s="16">
        <f>'[1]19'!D78</f>
        <v>75</v>
      </c>
      <c r="E76" s="16">
        <f>'[1]19'!E78</f>
        <v>0</v>
      </c>
      <c r="F76" s="15">
        <f t="shared" si="17"/>
        <v>340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'[1]19'!B79</f>
        <v>265</v>
      </c>
      <c r="C77" s="16">
        <f>'[1]19'!C79</f>
        <v>0</v>
      </c>
      <c r="D77" s="16">
        <f>'[1]19'!D79</f>
        <v>75</v>
      </c>
      <c r="E77" s="16">
        <f>'[1]19'!E79</f>
        <v>0</v>
      </c>
      <c r="F77" s="15">
        <f t="shared" si="17"/>
        <v>340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'[1]19'!B80</f>
        <v>265</v>
      </c>
      <c r="C78" s="16">
        <f>'[1]19'!C80</f>
        <v>0</v>
      </c>
      <c r="D78" s="16">
        <f>'[1]19'!D80</f>
        <v>75</v>
      </c>
      <c r="E78" s="16">
        <f>'[1]19'!E80</f>
        <v>0</v>
      </c>
      <c r="F78" s="15">
        <f t="shared" si="17"/>
        <v>340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'[1]19'!B81</f>
        <v>265</v>
      </c>
      <c r="C79" s="16">
        <f>'[1]19'!C81</f>
        <v>0</v>
      </c>
      <c r="D79" s="16">
        <f>'[1]19'!D81</f>
        <v>75</v>
      </c>
      <c r="E79" s="16">
        <f>'[1]19'!E81</f>
        <v>0</v>
      </c>
      <c r="F79" s="15">
        <f t="shared" si="17"/>
        <v>340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'[1]19'!B82</f>
        <v>265</v>
      </c>
      <c r="C80" s="16">
        <f>'[1]19'!C82</f>
        <v>0</v>
      </c>
      <c r="D80" s="16">
        <f>'[1]19'!D82</f>
        <v>75</v>
      </c>
      <c r="E80" s="16">
        <f>'[1]19'!E82</f>
        <v>0</v>
      </c>
      <c r="F80" s="15">
        <f t="shared" si="17"/>
        <v>340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'[1]19'!B83</f>
        <v>265</v>
      </c>
      <c r="C81" s="16">
        <f>'[1]19'!C83</f>
        <v>0</v>
      </c>
      <c r="D81" s="16">
        <f>'[1]19'!D83</f>
        <v>75</v>
      </c>
      <c r="E81" s="16">
        <f>'[1]19'!E83</f>
        <v>0</v>
      </c>
      <c r="F81" s="15">
        <f t="shared" si="17"/>
        <v>340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'[1]19'!B84</f>
        <v>265</v>
      </c>
      <c r="C82" s="16">
        <f>'[1]19'!C84</f>
        <v>0</v>
      </c>
      <c r="D82" s="16">
        <f>'[1]19'!D84</f>
        <v>75</v>
      </c>
      <c r="E82" s="16">
        <f>'[1]19'!E84</f>
        <v>0</v>
      </c>
      <c r="F82" s="15">
        <f t="shared" si="17"/>
        <v>340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'[1]19'!B85</f>
        <v>265</v>
      </c>
      <c r="C83" s="16">
        <f>'[1]19'!C85</f>
        <v>0</v>
      </c>
      <c r="D83" s="16">
        <f>'[1]19'!D85</f>
        <v>75</v>
      </c>
      <c r="E83" s="16">
        <f>'[1]19'!E85</f>
        <v>0</v>
      </c>
      <c r="F83" s="15">
        <f t="shared" si="17"/>
        <v>340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'[1]19'!B86</f>
        <v>265</v>
      </c>
      <c r="C84" s="16">
        <f>'[1]19'!C86</f>
        <v>0</v>
      </c>
      <c r="D84" s="16">
        <f>'[1]19'!D86</f>
        <v>75</v>
      </c>
      <c r="E84" s="16">
        <f>'[1]19'!E86</f>
        <v>0</v>
      </c>
      <c r="F84" s="15">
        <f t="shared" si="17"/>
        <v>340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'[1]19'!B87</f>
        <v>265</v>
      </c>
      <c r="C85" s="16">
        <f>'[1]19'!C87</f>
        <v>0</v>
      </c>
      <c r="D85" s="16">
        <f>'[1]19'!D87</f>
        <v>75</v>
      </c>
      <c r="E85" s="16">
        <f>'[1]19'!E87</f>
        <v>0</v>
      </c>
      <c r="F85" s="15">
        <f t="shared" si="17"/>
        <v>340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'[1]19'!B88</f>
        <v>265</v>
      </c>
      <c r="C86" s="16">
        <f>'[1]19'!C88</f>
        <v>0</v>
      </c>
      <c r="D86" s="16">
        <f>'[1]19'!D88</f>
        <v>75</v>
      </c>
      <c r="E86" s="16">
        <f>'[1]19'!E88</f>
        <v>0</v>
      </c>
      <c r="F86" s="15">
        <f t="shared" si="17"/>
        <v>340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'[1]19'!B89</f>
        <v>265</v>
      </c>
      <c r="C87" s="16">
        <f>'[1]19'!C89</f>
        <v>0</v>
      </c>
      <c r="D87" s="16">
        <f>'[1]19'!D89</f>
        <v>75</v>
      </c>
      <c r="E87" s="16">
        <f>'[1]19'!E89</f>
        <v>0</v>
      </c>
      <c r="F87" s="15">
        <f t="shared" si="17"/>
        <v>340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'[1]19'!B90</f>
        <v>265</v>
      </c>
      <c r="C88" s="16">
        <f>'[1]19'!C90</f>
        <v>0</v>
      </c>
      <c r="D88" s="16">
        <f>'[1]19'!D90</f>
        <v>75</v>
      </c>
      <c r="E88" s="16">
        <f>'[1]19'!E90</f>
        <v>0</v>
      </c>
      <c r="F88" s="15">
        <f t="shared" si="17"/>
        <v>340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'[1]19'!B91</f>
        <v>265</v>
      </c>
      <c r="C89" s="16">
        <f>'[1]19'!C91</f>
        <v>0</v>
      </c>
      <c r="D89" s="16">
        <f>'[1]19'!D91</f>
        <v>75</v>
      </c>
      <c r="E89" s="16">
        <f>'[1]19'!E91</f>
        <v>0</v>
      </c>
      <c r="F89" s="15">
        <f t="shared" si="17"/>
        <v>340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'[1]19'!B92</f>
        <v>265</v>
      </c>
      <c r="C90" s="16">
        <f>'[1]19'!C92</f>
        <v>0</v>
      </c>
      <c r="D90" s="16">
        <f>'[1]19'!D92</f>
        <v>75</v>
      </c>
      <c r="E90" s="16">
        <f>'[1]19'!E92</f>
        <v>0</v>
      </c>
      <c r="F90" s="15">
        <f t="shared" si="17"/>
        <v>340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'[1]19'!B93</f>
        <v>265</v>
      </c>
      <c r="C91" s="16">
        <f>'[1]19'!C93</f>
        <v>0</v>
      </c>
      <c r="D91" s="16">
        <f>'[1]19'!D93</f>
        <v>75</v>
      </c>
      <c r="E91" s="16">
        <f>'[1]19'!E93</f>
        <v>0</v>
      </c>
      <c r="F91" s="15">
        <f t="shared" si="17"/>
        <v>340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'[1]19'!B94</f>
        <v>265</v>
      </c>
      <c r="C92" s="16">
        <f>'[1]19'!C94</f>
        <v>0</v>
      </c>
      <c r="D92" s="16">
        <f>'[1]19'!D94</f>
        <v>75</v>
      </c>
      <c r="E92" s="16">
        <f>'[1]19'!E94</f>
        <v>0</v>
      </c>
      <c r="F92" s="15">
        <f t="shared" si="17"/>
        <v>340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'[1]19'!B95</f>
        <v>265</v>
      </c>
      <c r="C93" s="16">
        <f>'[1]19'!C95</f>
        <v>0</v>
      </c>
      <c r="D93" s="16">
        <f>'[1]19'!D95</f>
        <v>75</v>
      </c>
      <c r="E93" s="16">
        <f>'[1]19'!E95</f>
        <v>0</v>
      </c>
      <c r="F93" s="15">
        <f t="shared" si="17"/>
        <v>340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'[1]19'!B96</f>
        <v>265</v>
      </c>
      <c r="C94" s="16">
        <f>'[1]19'!C96</f>
        <v>0</v>
      </c>
      <c r="D94" s="16">
        <f>'[1]19'!D96</f>
        <v>75</v>
      </c>
      <c r="E94" s="16">
        <f>'[1]19'!E96</f>
        <v>0</v>
      </c>
      <c r="F94" s="15">
        <f t="shared" si="17"/>
        <v>340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'[1]19'!B97</f>
        <v>265</v>
      </c>
      <c r="C95" s="16">
        <f>'[1]19'!C97</f>
        <v>0</v>
      </c>
      <c r="D95" s="16">
        <f>'[1]19'!D97</f>
        <v>75</v>
      </c>
      <c r="E95" s="16">
        <f>'[1]19'!E97</f>
        <v>0</v>
      </c>
      <c r="F95" s="15">
        <f t="shared" si="17"/>
        <v>340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'[1]19'!B98</f>
        <v>265</v>
      </c>
      <c r="C96" s="16">
        <f>'[1]19'!C98</f>
        <v>0</v>
      </c>
      <c r="D96" s="16">
        <f>'[1]19'!D98</f>
        <v>75</v>
      </c>
      <c r="E96" s="16">
        <f>'[1]19'!E98</f>
        <v>0</v>
      </c>
      <c r="F96" s="15">
        <f t="shared" si="17"/>
        <v>340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'[1]19'!B99</f>
        <v>265</v>
      </c>
      <c r="C97" s="16">
        <f>'[1]19'!C99</f>
        <v>0</v>
      </c>
      <c r="D97" s="16">
        <f>'[1]19'!D99</f>
        <v>75</v>
      </c>
      <c r="E97" s="16">
        <f>'[1]19'!E99</f>
        <v>0</v>
      </c>
      <c r="F97" s="15">
        <f t="shared" si="17"/>
        <v>340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'[1]19'!B100</f>
        <v>265</v>
      </c>
      <c r="C98" s="16">
        <f>'[1]19'!C100</f>
        <v>0</v>
      </c>
      <c r="D98" s="16">
        <f>'[1]19'!D100</f>
        <v>75</v>
      </c>
      <c r="E98" s="16">
        <f>'[1]19'!E100</f>
        <v>0</v>
      </c>
      <c r="F98" s="15">
        <f t="shared" si="17"/>
        <v>340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45279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'[2]19'!B5</f>
        <v>42</v>
      </c>
      <c r="C3" s="195">
        <f>'[2]19'!C5</f>
        <v>30</v>
      </c>
      <c r="D3" s="195">
        <f>'[2]19'!D5</f>
        <v>0</v>
      </c>
      <c r="E3" s="195">
        <f>'[2]19'!E5</f>
        <v>0</v>
      </c>
      <c r="F3" s="15">
        <f>SUM(B3:E3)</f>
        <v>72</v>
      </c>
      <c r="G3" s="194">
        <f>'[2]19'!H5</f>
        <v>39</v>
      </c>
      <c r="H3" s="195">
        <f>'[2]19'!I5</f>
        <v>0</v>
      </c>
      <c r="I3" s="195">
        <f>'[2]19'!J5</f>
        <v>0</v>
      </c>
      <c r="J3" s="195">
        <f>'[2]19'!K5</f>
        <v>0</v>
      </c>
      <c r="K3" s="15">
        <f>SUM(G3:J3)</f>
        <v>39</v>
      </c>
      <c r="L3" s="18">
        <f>frq!C3</f>
        <v>1</v>
      </c>
      <c r="M3" s="124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4">
        <f>'[2]19'!B6</f>
        <v>42</v>
      </c>
      <c r="C4" s="195">
        <f>'[2]19'!C6</f>
        <v>30</v>
      </c>
      <c r="D4" s="195">
        <f>'[2]19'!D6</f>
        <v>0</v>
      </c>
      <c r="E4" s="195">
        <f>'[2]19'!E6</f>
        <v>0</v>
      </c>
      <c r="F4" s="15">
        <f>SUM(B4:E4)</f>
        <v>72</v>
      </c>
      <c r="G4" s="194">
        <f>'[2]19'!H6</f>
        <v>39</v>
      </c>
      <c r="H4" s="195">
        <f>'[2]19'!I6</f>
        <v>0</v>
      </c>
      <c r="I4" s="195">
        <f>'[2]19'!J6</f>
        <v>0</v>
      </c>
      <c r="J4" s="195">
        <f>'[2]19'!K6</f>
        <v>0</v>
      </c>
      <c r="K4" s="15">
        <f t="shared" ref="K4:K67" si="3">SUM(G4:J4)</f>
        <v>39</v>
      </c>
      <c r="L4" s="18">
        <f>frq!C4</f>
        <v>1</v>
      </c>
      <c r="M4" s="124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4">
        <f>'[2]19'!B7</f>
        <v>42</v>
      </c>
      <c r="C5" s="195">
        <f>'[2]19'!C7</f>
        <v>30</v>
      </c>
      <c r="D5" s="195">
        <f>'[2]19'!D7</f>
        <v>0</v>
      </c>
      <c r="E5" s="195">
        <f>'[2]19'!E7</f>
        <v>0</v>
      </c>
      <c r="F5" s="15">
        <f t="shared" ref="F5:F68" si="6">SUM(B5:E5)</f>
        <v>72</v>
      </c>
      <c r="G5" s="194">
        <f>'[2]19'!H7</f>
        <v>37</v>
      </c>
      <c r="H5" s="195">
        <f>'[2]19'!I7</f>
        <v>0</v>
      </c>
      <c r="I5" s="195">
        <f>'[2]19'!J7</f>
        <v>0</v>
      </c>
      <c r="J5" s="195">
        <f>'[2]19'!K7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'[2]19'!B8</f>
        <v>42</v>
      </c>
      <c r="C6" s="195">
        <f>'[2]19'!C8</f>
        <v>30</v>
      </c>
      <c r="D6" s="195">
        <f>'[2]19'!D8</f>
        <v>0</v>
      </c>
      <c r="E6" s="195">
        <f>'[2]19'!E8</f>
        <v>0</v>
      </c>
      <c r="F6" s="15">
        <f t="shared" si="6"/>
        <v>72</v>
      </c>
      <c r="G6" s="194">
        <f>'[2]19'!H8</f>
        <v>37</v>
      </c>
      <c r="H6" s="195">
        <f>'[2]19'!I8</f>
        <v>0</v>
      </c>
      <c r="I6" s="195">
        <f>'[2]19'!J8</f>
        <v>0</v>
      </c>
      <c r="J6" s="195">
        <f>'[2]19'!K8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'[2]19'!B9</f>
        <v>42</v>
      </c>
      <c r="C7" s="195">
        <f>'[2]19'!C9</f>
        <v>30</v>
      </c>
      <c r="D7" s="195">
        <f>'[2]19'!D9</f>
        <v>0</v>
      </c>
      <c r="E7" s="195">
        <f>'[2]19'!E9</f>
        <v>0</v>
      </c>
      <c r="F7" s="15">
        <f t="shared" si="6"/>
        <v>72</v>
      </c>
      <c r="G7" s="194">
        <f>'[2]19'!H9</f>
        <v>37</v>
      </c>
      <c r="H7" s="195">
        <f>'[2]19'!I9</f>
        <v>0</v>
      </c>
      <c r="I7" s="195">
        <f>'[2]19'!J9</f>
        <v>0</v>
      </c>
      <c r="J7" s="195">
        <f>'[2]19'!K9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'[2]19'!B10</f>
        <v>42</v>
      </c>
      <c r="C8" s="195">
        <f>'[2]19'!C10</f>
        <v>30</v>
      </c>
      <c r="D8" s="195">
        <f>'[2]19'!D10</f>
        <v>0</v>
      </c>
      <c r="E8" s="195">
        <f>'[2]19'!E10</f>
        <v>0</v>
      </c>
      <c r="F8" s="15">
        <f t="shared" si="6"/>
        <v>72</v>
      </c>
      <c r="G8" s="194">
        <f>'[2]19'!H10</f>
        <v>37</v>
      </c>
      <c r="H8" s="195">
        <f>'[2]19'!I10</f>
        <v>0</v>
      </c>
      <c r="I8" s="195">
        <f>'[2]19'!J10</f>
        <v>0</v>
      </c>
      <c r="J8" s="195">
        <f>'[2]19'!K10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'[2]19'!B11</f>
        <v>42</v>
      </c>
      <c r="C9" s="195">
        <f>'[2]19'!C11</f>
        <v>30</v>
      </c>
      <c r="D9" s="195">
        <f>'[2]19'!D11</f>
        <v>0</v>
      </c>
      <c r="E9" s="195">
        <f>'[2]19'!E11</f>
        <v>0</v>
      </c>
      <c r="F9" s="15">
        <f t="shared" si="6"/>
        <v>72</v>
      </c>
      <c r="G9" s="194">
        <f>'[2]19'!H11</f>
        <v>37</v>
      </c>
      <c r="H9" s="195">
        <f>'[2]19'!I11</f>
        <v>0</v>
      </c>
      <c r="I9" s="195">
        <f>'[2]19'!J11</f>
        <v>0</v>
      </c>
      <c r="J9" s="195">
        <f>'[2]19'!K11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'[2]19'!B12</f>
        <v>42</v>
      </c>
      <c r="C10" s="195">
        <f>'[2]19'!C12</f>
        <v>30</v>
      </c>
      <c r="D10" s="195">
        <f>'[2]19'!D12</f>
        <v>0</v>
      </c>
      <c r="E10" s="195">
        <f>'[2]19'!E12</f>
        <v>0</v>
      </c>
      <c r="F10" s="15">
        <f t="shared" si="6"/>
        <v>72</v>
      </c>
      <c r="G10" s="194">
        <f>'[2]19'!H12</f>
        <v>37</v>
      </c>
      <c r="H10" s="195">
        <f>'[2]19'!I12</f>
        <v>0</v>
      </c>
      <c r="I10" s="195">
        <f>'[2]19'!J12</f>
        <v>0</v>
      </c>
      <c r="J10" s="195">
        <f>'[2]19'!K12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'[2]19'!B13</f>
        <v>42</v>
      </c>
      <c r="C11" s="195">
        <f>'[2]19'!C13</f>
        <v>30</v>
      </c>
      <c r="D11" s="195">
        <f>'[2]19'!D13</f>
        <v>0</v>
      </c>
      <c r="E11" s="195">
        <f>'[2]19'!E13</f>
        <v>0</v>
      </c>
      <c r="F11" s="15">
        <f t="shared" si="6"/>
        <v>72</v>
      </c>
      <c r="G11" s="194">
        <f>'[2]19'!H13</f>
        <v>37</v>
      </c>
      <c r="H11" s="195">
        <f>'[2]19'!I13</f>
        <v>0</v>
      </c>
      <c r="I11" s="195">
        <f>'[2]19'!J13</f>
        <v>0</v>
      </c>
      <c r="J11" s="195">
        <f>'[2]19'!K13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'[2]19'!B14</f>
        <v>42</v>
      </c>
      <c r="C12" s="195">
        <f>'[2]19'!C14</f>
        <v>30</v>
      </c>
      <c r="D12" s="195">
        <f>'[2]19'!D14</f>
        <v>0</v>
      </c>
      <c r="E12" s="195">
        <f>'[2]19'!E14</f>
        <v>0</v>
      </c>
      <c r="F12" s="15">
        <f t="shared" si="6"/>
        <v>72</v>
      </c>
      <c r="G12" s="194">
        <f>'[2]19'!H14</f>
        <v>37</v>
      </c>
      <c r="H12" s="195">
        <f>'[2]19'!I14</f>
        <v>0</v>
      </c>
      <c r="I12" s="195">
        <f>'[2]19'!J14</f>
        <v>0</v>
      </c>
      <c r="J12" s="195">
        <f>'[2]19'!K14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'[2]19'!B15</f>
        <v>42</v>
      </c>
      <c r="C13" s="195">
        <f>'[2]19'!C15</f>
        <v>30</v>
      </c>
      <c r="D13" s="195">
        <f>'[2]19'!D15</f>
        <v>0</v>
      </c>
      <c r="E13" s="195">
        <f>'[2]19'!E15</f>
        <v>0</v>
      </c>
      <c r="F13" s="15">
        <f t="shared" si="6"/>
        <v>72</v>
      </c>
      <c r="G13" s="194">
        <f>'[2]19'!H15</f>
        <v>37</v>
      </c>
      <c r="H13" s="195">
        <f>'[2]19'!I15</f>
        <v>0</v>
      </c>
      <c r="I13" s="195">
        <f>'[2]19'!J15</f>
        <v>0</v>
      </c>
      <c r="J13" s="195">
        <f>'[2]19'!K15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'[2]19'!B16</f>
        <v>42</v>
      </c>
      <c r="C14" s="195">
        <f>'[2]19'!C16</f>
        <v>30</v>
      </c>
      <c r="D14" s="195">
        <f>'[2]19'!D16</f>
        <v>0</v>
      </c>
      <c r="E14" s="195">
        <f>'[2]19'!E16</f>
        <v>0</v>
      </c>
      <c r="F14" s="15">
        <f t="shared" si="6"/>
        <v>72</v>
      </c>
      <c r="G14" s="194">
        <f>'[2]19'!H16</f>
        <v>37</v>
      </c>
      <c r="H14" s="195">
        <f>'[2]19'!I16</f>
        <v>0</v>
      </c>
      <c r="I14" s="195">
        <f>'[2]19'!J16</f>
        <v>0</v>
      </c>
      <c r="J14" s="195">
        <f>'[2]19'!K16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'[2]19'!B17</f>
        <v>42</v>
      </c>
      <c r="C15" s="195">
        <f>'[2]19'!C17</f>
        <v>30</v>
      </c>
      <c r="D15" s="195">
        <f>'[2]19'!D17</f>
        <v>0</v>
      </c>
      <c r="E15" s="195">
        <f>'[2]19'!E17</f>
        <v>0</v>
      </c>
      <c r="F15" s="15">
        <f t="shared" si="6"/>
        <v>72</v>
      </c>
      <c r="G15" s="194">
        <f>'[2]19'!H17</f>
        <v>37</v>
      </c>
      <c r="H15" s="195">
        <f>'[2]19'!I17</f>
        <v>0</v>
      </c>
      <c r="I15" s="195">
        <f>'[2]19'!J17</f>
        <v>0</v>
      </c>
      <c r="J15" s="195">
        <f>'[2]19'!K17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'[2]19'!B18</f>
        <v>42</v>
      </c>
      <c r="C16" s="195">
        <f>'[2]19'!C18</f>
        <v>30</v>
      </c>
      <c r="D16" s="195">
        <f>'[2]19'!D18</f>
        <v>0</v>
      </c>
      <c r="E16" s="195">
        <f>'[2]19'!E18</f>
        <v>0</v>
      </c>
      <c r="F16" s="15">
        <f t="shared" si="6"/>
        <v>72</v>
      </c>
      <c r="G16" s="194">
        <f>'[2]19'!H18</f>
        <v>37</v>
      </c>
      <c r="H16" s="195">
        <f>'[2]19'!I18</f>
        <v>0</v>
      </c>
      <c r="I16" s="195">
        <f>'[2]19'!J18</f>
        <v>0</v>
      </c>
      <c r="J16" s="195">
        <f>'[2]19'!K18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'[2]19'!B19</f>
        <v>42</v>
      </c>
      <c r="C17" s="195">
        <f>'[2]19'!C19</f>
        <v>30</v>
      </c>
      <c r="D17" s="195">
        <f>'[2]19'!D19</f>
        <v>0</v>
      </c>
      <c r="E17" s="195">
        <f>'[2]19'!E19</f>
        <v>0</v>
      </c>
      <c r="F17" s="15">
        <f t="shared" si="6"/>
        <v>72</v>
      </c>
      <c r="G17" s="194">
        <f>'[2]19'!H19</f>
        <v>37</v>
      </c>
      <c r="H17" s="195">
        <f>'[2]19'!I19</f>
        <v>0</v>
      </c>
      <c r="I17" s="195">
        <f>'[2]19'!J19</f>
        <v>0</v>
      </c>
      <c r="J17" s="195">
        <f>'[2]19'!K19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'[2]19'!B20</f>
        <v>42</v>
      </c>
      <c r="C18" s="195">
        <f>'[2]19'!C20</f>
        <v>30</v>
      </c>
      <c r="D18" s="195">
        <f>'[2]19'!D20</f>
        <v>0</v>
      </c>
      <c r="E18" s="195">
        <f>'[2]19'!E20</f>
        <v>0</v>
      </c>
      <c r="F18" s="15">
        <f t="shared" si="6"/>
        <v>72</v>
      </c>
      <c r="G18" s="194">
        <f>'[2]19'!H20</f>
        <v>37</v>
      </c>
      <c r="H18" s="195">
        <f>'[2]19'!I20</f>
        <v>0</v>
      </c>
      <c r="I18" s="195">
        <f>'[2]19'!J20</f>
        <v>0</v>
      </c>
      <c r="J18" s="195">
        <f>'[2]19'!K20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'[2]19'!B21</f>
        <v>42</v>
      </c>
      <c r="C19" s="195">
        <f>'[2]19'!C21</f>
        <v>30</v>
      </c>
      <c r="D19" s="195">
        <f>'[2]19'!D21</f>
        <v>0</v>
      </c>
      <c r="E19" s="195">
        <f>'[2]19'!E21</f>
        <v>0</v>
      </c>
      <c r="F19" s="15">
        <f t="shared" si="6"/>
        <v>72</v>
      </c>
      <c r="G19" s="194">
        <f>'[2]19'!H21</f>
        <v>37</v>
      </c>
      <c r="H19" s="195">
        <f>'[2]19'!I21</f>
        <v>0</v>
      </c>
      <c r="I19" s="195">
        <f>'[2]19'!J21</f>
        <v>0</v>
      </c>
      <c r="J19" s="195">
        <f>'[2]19'!K21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'[2]19'!B22</f>
        <v>42</v>
      </c>
      <c r="C20" s="195">
        <f>'[2]19'!C22</f>
        <v>30</v>
      </c>
      <c r="D20" s="195">
        <f>'[2]19'!D22</f>
        <v>0</v>
      </c>
      <c r="E20" s="195">
        <f>'[2]19'!E22</f>
        <v>0</v>
      </c>
      <c r="F20" s="15">
        <f t="shared" si="6"/>
        <v>72</v>
      </c>
      <c r="G20" s="194">
        <f>'[2]19'!H22</f>
        <v>37</v>
      </c>
      <c r="H20" s="195">
        <f>'[2]19'!I22</f>
        <v>0</v>
      </c>
      <c r="I20" s="195">
        <f>'[2]19'!J22</f>
        <v>0</v>
      </c>
      <c r="J20" s="195">
        <f>'[2]19'!K22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'[2]19'!B23</f>
        <v>42</v>
      </c>
      <c r="C21" s="195">
        <f>'[2]19'!C23</f>
        <v>30</v>
      </c>
      <c r="D21" s="195">
        <f>'[2]19'!D23</f>
        <v>0</v>
      </c>
      <c r="E21" s="195">
        <f>'[2]19'!E23</f>
        <v>0</v>
      </c>
      <c r="F21" s="15">
        <f t="shared" si="6"/>
        <v>72</v>
      </c>
      <c r="G21" s="194">
        <f>'[2]19'!H23</f>
        <v>37</v>
      </c>
      <c r="H21" s="195">
        <f>'[2]19'!I23</f>
        <v>0</v>
      </c>
      <c r="I21" s="195">
        <f>'[2]19'!J23</f>
        <v>0</v>
      </c>
      <c r="J21" s="195">
        <f>'[2]19'!K23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'[2]19'!B24</f>
        <v>42</v>
      </c>
      <c r="C22" s="195">
        <f>'[2]19'!C24</f>
        <v>30</v>
      </c>
      <c r="D22" s="195">
        <f>'[2]19'!D24</f>
        <v>0</v>
      </c>
      <c r="E22" s="195">
        <f>'[2]19'!E24</f>
        <v>0</v>
      </c>
      <c r="F22" s="15">
        <f t="shared" si="6"/>
        <v>72</v>
      </c>
      <c r="G22" s="194">
        <f>'[2]19'!H24</f>
        <v>37</v>
      </c>
      <c r="H22" s="195">
        <f>'[2]19'!I24</f>
        <v>0</v>
      </c>
      <c r="I22" s="195">
        <f>'[2]19'!J24</f>
        <v>0</v>
      </c>
      <c r="J22" s="195">
        <f>'[2]19'!K24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'[2]19'!B25</f>
        <v>42</v>
      </c>
      <c r="C23" s="195">
        <f>'[2]19'!C25</f>
        <v>30</v>
      </c>
      <c r="D23" s="195">
        <f>'[2]19'!D25</f>
        <v>0</v>
      </c>
      <c r="E23" s="195">
        <f>'[2]19'!E25</f>
        <v>0</v>
      </c>
      <c r="F23" s="15">
        <f t="shared" si="6"/>
        <v>72</v>
      </c>
      <c r="G23" s="194">
        <f>'[2]19'!H25</f>
        <v>37</v>
      </c>
      <c r="H23" s="195">
        <f>'[2]19'!I25</f>
        <v>0</v>
      </c>
      <c r="I23" s="195">
        <f>'[2]19'!J25</f>
        <v>0</v>
      </c>
      <c r="J23" s="195">
        <f>'[2]19'!K25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'[2]19'!B26</f>
        <v>42</v>
      </c>
      <c r="C24" s="195">
        <f>'[2]19'!C26</f>
        <v>30</v>
      </c>
      <c r="D24" s="195">
        <f>'[2]19'!D26</f>
        <v>0</v>
      </c>
      <c r="E24" s="195">
        <f>'[2]19'!E26</f>
        <v>0</v>
      </c>
      <c r="F24" s="15">
        <f t="shared" si="6"/>
        <v>72</v>
      </c>
      <c r="G24" s="194">
        <f>'[2]19'!H26</f>
        <v>37</v>
      </c>
      <c r="H24" s="195">
        <f>'[2]19'!I26</f>
        <v>0</v>
      </c>
      <c r="I24" s="195">
        <f>'[2]19'!J26</f>
        <v>0</v>
      </c>
      <c r="J24" s="195">
        <f>'[2]19'!K26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'[2]19'!B27</f>
        <v>42</v>
      </c>
      <c r="C25" s="195">
        <f>'[2]19'!C27</f>
        <v>30</v>
      </c>
      <c r="D25" s="195">
        <f>'[2]19'!D27</f>
        <v>0</v>
      </c>
      <c r="E25" s="195">
        <f>'[2]19'!E27</f>
        <v>0</v>
      </c>
      <c r="F25" s="15">
        <f t="shared" si="6"/>
        <v>72</v>
      </c>
      <c r="G25" s="194">
        <f>'[2]19'!H27</f>
        <v>37</v>
      </c>
      <c r="H25" s="195">
        <f>'[2]19'!I27</f>
        <v>0</v>
      </c>
      <c r="I25" s="195">
        <f>'[2]19'!J27</f>
        <v>0</v>
      </c>
      <c r="J25" s="195">
        <f>'[2]19'!K27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'[2]19'!B28</f>
        <v>42</v>
      </c>
      <c r="C26" s="195">
        <f>'[2]19'!C28</f>
        <v>30</v>
      </c>
      <c r="D26" s="195">
        <f>'[2]19'!D28</f>
        <v>0</v>
      </c>
      <c r="E26" s="195">
        <f>'[2]19'!E28</f>
        <v>0</v>
      </c>
      <c r="F26" s="15">
        <f t="shared" si="6"/>
        <v>72</v>
      </c>
      <c r="G26" s="194">
        <f>'[2]19'!H28</f>
        <v>37</v>
      </c>
      <c r="H26" s="195">
        <f>'[2]19'!I28</f>
        <v>0</v>
      </c>
      <c r="I26" s="195">
        <f>'[2]19'!J28</f>
        <v>0</v>
      </c>
      <c r="J26" s="195">
        <f>'[2]19'!K28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'[2]19'!B29</f>
        <v>42</v>
      </c>
      <c r="C27" s="195">
        <f>'[2]19'!C29</f>
        <v>30</v>
      </c>
      <c r="D27" s="195">
        <f>'[2]19'!D29</f>
        <v>0</v>
      </c>
      <c r="E27" s="195">
        <f>'[2]19'!E29</f>
        <v>0</v>
      </c>
      <c r="F27" s="15">
        <f t="shared" si="6"/>
        <v>72</v>
      </c>
      <c r="G27" s="194">
        <f>'[2]19'!H29</f>
        <v>38</v>
      </c>
      <c r="H27" s="195">
        <f>'[2]19'!I29</f>
        <v>0</v>
      </c>
      <c r="I27" s="195">
        <f>'[2]19'!J29</f>
        <v>0</v>
      </c>
      <c r="J27" s="195">
        <f>'[2]19'!K29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'[2]19'!B30</f>
        <v>42</v>
      </c>
      <c r="C28" s="195">
        <f>'[2]19'!C30</f>
        <v>30</v>
      </c>
      <c r="D28" s="195">
        <f>'[2]19'!D30</f>
        <v>0</v>
      </c>
      <c r="E28" s="195">
        <f>'[2]19'!E30</f>
        <v>0</v>
      </c>
      <c r="F28" s="15">
        <f t="shared" si="6"/>
        <v>72</v>
      </c>
      <c r="G28" s="194">
        <f>'[2]19'!H30</f>
        <v>38</v>
      </c>
      <c r="H28" s="195">
        <f>'[2]19'!I30</f>
        <v>0</v>
      </c>
      <c r="I28" s="195">
        <f>'[2]19'!J30</f>
        <v>0</v>
      </c>
      <c r="J28" s="195">
        <f>'[2]19'!K30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'[2]19'!B31</f>
        <v>42</v>
      </c>
      <c r="C29" s="195">
        <f>'[2]19'!C31</f>
        <v>30</v>
      </c>
      <c r="D29" s="195">
        <f>'[2]19'!D31</f>
        <v>0</v>
      </c>
      <c r="E29" s="195">
        <f>'[2]19'!E31</f>
        <v>0</v>
      </c>
      <c r="F29" s="15">
        <f t="shared" si="6"/>
        <v>72</v>
      </c>
      <c r="G29" s="194">
        <f>'[2]19'!H31</f>
        <v>38</v>
      </c>
      <c r="H29" s="195">
        <f>'[2]19'!I31</f>
        <v>0</v>
      </c>
      <c r="I29" s="195">
        <f>'[2]19'!J31</f>
        <v>0</v>
      </c>
      <c r="J29" s="195">
        <f>'[2]19'!K31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'[2]19'!B32</f>
        <v>42</v>
      </c>
      <c r="C30" s="195">
        <f>'[2]19'!C32</f>
        <v>30</v>
      </c>
      <c r="D30" s="195">
        <f>'[2]19'!D32</f>
        <v>0</v>
      </c>
      <c r="E30" s="195">
        <f>'[2]19'!E32</f>
        <v>0</v>
      </c>
      <c r="F30" s="15">
        <f t="shared" si="6"/>
        <v>72</v>
      </c>
      <c r="G30" s="194">
        <f>'[2]19'!H32</f>
        <v>38</v>
      </c>
      <c r="H30" s="195">
        <f>'[2]19'!I32</f>
        <v>0</v>
      </c>
      <c r="I30" s="195">
        <f>'[2]19'!J32</f>
        <v>0</v>
      </c>
      <c r="J30" s="195">
        <f>'[2]19'!K32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'[2]19'!B33</f>
        <v>42</v>
      </c>
      <c r="C31" s="195">
        <f>'[2]19'!C33</f>
        <v>30</v>
      </c>
      <c r="D31" s="195">
        <f>'[2]19'!D33</f>
        <v>0</v>
      </c>
      <c r="E31" s="195">
        <f>'[2]19'!E33</f>
        <v>0</v>
      </c>
      <c r="F31" s="15">
        <f t="shared" si="6"/>
        <v>72</v>
      </c>
      <c r="G31" s="194">
        <f>'[2]19'!H33</f>
        <v>38</v>
      </c>
      <c r="H31" s="195">
        <f>'[2]19'!I33</f>
        <v>0</v>
      </c>
      <c r="I31" s="195">
        <f>'[2]19'!J33</f>
        <v>0</v>
      </c>
      <c r="J31" s="195">
        <f>'[2]19'!K33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'[2]19'!B34</f>
        <v>42</v>
      </c>
      <c r="C32" s="195">
        <f>'[2]19'!C34</f>
        <v>30</v>
      </c>
      <c r="D32" s="195">
        <f>'[2]19'!D34</f>
        <v>0</v>
      </c>
      <c r="E32" s="195">
        <f>'[2]19'!E34</f>
        <v>0</v>
      </c>
      <c r="F32" s="15">
        <f t="shared" si="6"/>
        <v>72</v>
      </c>
      <c r="G32" s="194">
        <f>'[2]19'!H34</f>
        <v>38</v>
      </c>
      <c r="H32" s="195">
        <f>'[2]19'!I34</f>
        <v>0</v>
      </c>
      <c r="I32" s="195">
        <f>'[2]19'!J34</f>
        <v>0</v>
      </c>
      <c r="J32" s="195">
        <f>'[2]19'!K34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'[2]19'!B35</f>
        <v>42</v>
      </c>
      <c r="C33" s="195">
        <f>'[2]19'!C35</f>
        <v>30</v>
      </c>
      <c r="D33" s="195">
        <f>'[2]19'!D35</f>
        <v>0</v>
      </c>
      <c r="E33" s="195">
        <f>'[2]19'!E35</f>
        <v>0</v>
      </c>
      <c r="F33" s="15">
        <f t="shared" si="6"/>
        <v>72</v>
      </c>
      <c r="G33" s="194">
        <f>'[2]19'!H35</f>
        <v>38</v>
      </c>
      <c r="H33" s="195">
        <f>'[2]19'!I35</f>
        <v>0</v>
      </c>
      <c r="I33" s="195">
        <f>'[2]19'!J35</f>
        <v>0</v>
      </c>
      <c r="J33" s="195">
        <f>'[2]19'!K35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'[2]19'!B36</f>
        <v>42</v>
      </c>
      <c r="C34" s="195">
        <f>'[2]19'!C36</f>
        <v>30</v>
      </c>
      <c r="D34" s="195">
        <f>'[2]19'!D36</f>
        <v>0</v>
      </c>
      <c r="E34" s="195">
        <f>'[2]19'!E36</f>
        <v>0</v>
      </c>
      <c r="F34" s="15">
        <f t="shared" si="6"/>
        <v>72</v>
      </c>
      <c r="G34" s="194">
        <f>'[2]19'!H36</f>
        <v>38</v>
      </c>
      <c r="H34" s="195">
        <f>'[2]19'!I36</f>
        <v>0</v>
      </c>
      <c r="I34" s="195">
        <f>'[2]19'!J36</f>
        <v>0</v>
      </c>
      <c r="J34" s="195">
        <f>'[2]19'!K36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'[2]19'!B37</f>
        <v>42</v>
      </c>
      <c r="C35" s="195">
        <f>'[2]19'!C37</f>
        <v>30</v>
      </c>
      <c r="D35" s="195">
        <f>'[2]19'!D37</f>
        <v>0</v>
      </c>
      <c r="E35" s="195">
        <f>'[2]19'!E37</f>
        <v>0</v>
      </c>
      <c r="F35" s="15">
        <f t="shared" si="6"/>
        <v>72</v>
      </c>
      <c r="G35" s="194">
        <f>'[2]19'!H37</f>
        <v>38</v>
      </c>
      <c r="H35" s="195">
        <f>'[2]19'!I37</f>
        <v>0</v>
      </c>
      <c r="I35" s="195">
        <f>'[2]19'!J37</f>
        <v>0</v>
      </c>
      <c r="J35" s="195">
        <f>'[2]19'!K37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'[2]19'!B38</f>
        <v>42</v>
      </c>
      <c r="C36" s="195">
        <f>'[2]19'!C38</f>
        <v>30</v>
      </c>
      <c r="D36" s="195">
        <f>'[2]19'!D38</f>
        <v>0</v>
      </c>
      <c r="E36" s="195">
        <f>'[2]19'!E38</f>
        <v>0</v>
      </c>
      <c r="F36" s="15">
        <f t="shared" si="6"/>
        <v>72</v>
      </c>
      <c r="G36" s="194">
        <f>'[2]19'!H38</f>
        <v>38</v>
      </c>
      <c r="H36" s="195">
        <f>'[2]19'!I38</f>
        <v>0</v>
      </c>
      <c r="I36" s="195">
        <f>'[2]19'!J38</f>
        <v>0</v>
      </c>
      <c r="J36" s="195">
        <f>'[2]19'!K38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'[2]19'!B39</f>
        <v>42</v>
      </c>
      <c r="C37" s="195">
        <f>'[2]19'!C39</f>
        <v>30</v>
      </c>
      <c r="D37" s="195">
        <f>'[2]19'!D39</f>
        <v>0</v>
      </c>
      <c r="E37" s="195">
        <f>'[2]19'!E39</f>
        <v>0</v>
      </c>
      <c r="F37" s="15">
        <f t="shared" si="6"/>
        <v>72</v>
      </c>
      <c r="G37" s="194">
        <f>'[2]19'!H39</f>
        <v>38</v>
      </c>
      <c r="H37" s="195">
        <f>'[2]19'!I39</f>
        <v>0</v>
      </c>
      <c r="I37" s="195">
        <f>'[2]19'!J39</f>
        <v>0</v>
      </c>
      <c r="J37" s="195">
        <f>'[2]19'!K39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'[2]19'!B40</f>
        <v>42</v>
      </c>
      <c r="C38" s="195">
        <f>'[2]19'!C40</f>
        <v>30</v>
      </c>
      <c r="D38" s="195">
        <f>'[2]19'!D40</f>
        <v>0</v>
      </c>
      <c r="E38" s="195">
        <f>'[2]19'!E40</f>
        <v>0</v>
      </c>
      <c r="F38" s="15">
        <f t="shared" si="6"/>
        <v>72</v>
      </c>
      <c r="G38" s="194">
        <f>'[2]19'!H40</f>
        <v>38</v>
      </c>
      <c r="H38" s="195">
        <f>'[2]19'!I40</f>
        <v>0</v>
      </c>
      <c r="I38" s="195">
        <f>'[2]19'!J40</f>
        <v>0</v>
      </c>
      <c r="J38" s="195">
        <f>'[2]19'!K40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'[2]19'!B41</f>
        <v>42</v>
      </c>
      <c r="C39" s="195">
        <f>'[2]19'!C41</f>
        <v>30</v>
      </c>
      <c r="D39" s="195">
        <f>'[2]19'!D41</f>
        <v>0</v>
      </c>
      <c r="E39" s="195">
        <f>'[2]19'!E41</f>
        <v>0</v>
      </c>
      <c r="F39" s="15">
        <f t="shared" si="6"/>
        <v>72</v>
      </c>
      <c r="G39" s="194">
        <f>'[2]19'!H41</f>
        <v>38</v>
      </c>
      <c r="H39" s="195">
        <f>'[2]19'!I41</f>
        <v>0</v>
      </c>
      <c r="I39" s="195">
        <f>'[2]19'!J41</f>
        <v>0</v>
      </c>
      <c r="J39" s="195">
        <f>'[2]19'!K41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'[2]19'!B42</f>
        <v>42</v>
      </c>
      <c r="C40" s="195">
        <f>'[2]19'!C42</f>
        <v>30</v>
      </c>
      <c r="D40" s="195">
        <f>'[2]19'!D42</f>
        <v>0</v>
      </c>
      <c r="E40" s="195">
        <f>'[2]19'!E42</f>
        <v>0</v>
      </c>
      <c r="F40" s="15">
        <f t="shared" si="6"/>
        <v>72</v>
      </c>
      <c r="G40" s="194">
        <f>'[2]19'!H42</f>
        <v>38</v>
      </c>
      <c r="H40" s="195">
        <f>'[2]19'!I42</f>
        <v>0</v>
      </c>
      <c r="I40" s="195">
        <f>'[2]19'!J42</f>
        <v>0</v>
      </c>
      <c r="J40" s="195">
        <f>'[2]19'!K42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'[2]19'!B43</f>
        <v>42</v>
      </c>
      <c r="C41" s="195">
        <f>'[2]19'!C43</f>
        <v>30</v>
      </c>
      <c r="D41" s="195">
        <f>'[2]19'!D43</f>
        <v>0</v>
      </c>
      <c r="E41" s="195">
        <f>'[2]19'!E43</f>
        <v>0</v>
      </c>
      <c r="F41" s="15">
        <f t="shared" si="6"/>
        <v>72</v>
      </c>
      <c r="G41" s="194">
        <f>'[2]19'!H43</f>
        <v>38</v>
      </c>
      <c r="H41" s="195">
        <f>'[2]19'!I43</f>
        <v>0</v>
      </c>
      <c r="I41" s="195">
        <f>'[2]19'!J43</f>
        <v>0</v>
      </c>
      <c r="J41" s="195">
        <f>'[2]19'!K43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'[2]19'!B44</f>
        <v>42</v>
      </c>
      <c r="C42" s="195">
        <f>'[2]19'!C44</f>
        <v>30</v>
      </c>
      <c r="D42" s="195">
        <f>'[2]19'!D44</f>
        <v>0</v>
      </c>
      <c r="E42" s="195">
        <f>'[2]19'!E44</f>
        <v>0</v>
      </c>
      <c r="F42" s="15">
        <f t="shared" si="6"/>
        <v>72</v>
      </c>
      <c r="G42" s="194">
        <f>'[2]19'!H44</f>
        <v>38</v>
      </c>
      <c r="H42" s="195">
        <f>'[2]19'!I44</f>
        <v>0</v>
      </c>
      <c r="I42" s="195">
        <f>'[2]19'!J44</f>
        <v>0</v>
      </c>
      <c r="J42" s="195">
        <f>'[2]19'!K44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'[2]19'!B45</f>
        <v>42</v>
      </c>
      <c r="C43" s="195">
        <f>'[2]19'!C45</f>
        <v>30</v>
      </c>
      <c r="D43" s="195">
        <f>'[2]19'!D45</f>
        <v>0</v>
      </c>
      <c r="E43" s="195">
        <f>'[2]19'!E45</f>
        <v>0</v>
      </c>
      <c r="F43" s="15">
        <f t="shared" si="6"/>
        <v>72</v>
      </c>
      <c r="G43" s="194">
        <f>'[2]19'!H45</f>
        <v>38</v>
      </c>
      <c r="H43" s="195">
        <f>'[2]19'!I45</f>
        <v>0</v>
      </c>
      <c r="I43" s="195">
        <f>'[2]19'!J45</f>
        <v>0</v>
      </c>
      <c r="J43" s="195">
        <f>'[2]19'!K45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'[2]19'!B46</f>
        <v>42</v>
      </c>
      <c r="C44" s="195">
        <f>'[2]19'!C46</f>
        <v>30</v>
      </c>
      <c r="D44" s="195">
        <f>'[2]19'!D46</f>
        <v>0</v>
      </c>
      <c r="E44" s="195">
        <f>'[2]19'!E46</f>
        <v>0</v>
      </c>
      <c r="F44" s="15">
        <f t="shared" si="6"/>
        <v>72</v>
      </c>
      <c r="G44" s="194">
        <f>'[2]19'!H46</f>
        <v>38</v>
      </c>
      <c r="H44" s="195">
        <f>'[2]19'!I46</f>
        <v>0</v>
      </c>
      <c r="I44" s="195">
        <f>'[2]19'!J46</f>
        <v>0</v>
      </c>
      <c r="J44" s="195">
        <f>'[2]19'!K46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'[2]19'!B47</f>
        <v>42</v>
      </c>
      <c r="C45" s="195">
        <f>'[2]19'!C47</f>
        <v>30</v>
      </c>
      <c r="D45" s="195">
        <f>'[2]19'!D47</f>
        <v>0</v>
      </c>
      <c r="E45" s="195">
        <f>'[2]19'!E47</f>
        <v>0</v>
      </c>
      <c r="F45" s="15">
        <f t="shared" si="6"/>
        <v>72</v>
      </c>
      <c r="G45" s="194">
        <f>'[2]19'!H47</f>
        <v>37</v>
      </c>
      <c r="H45" s="195">
        <f>'[2]19'!I47</f>
        <v>0</v>
      </c>
      <c r="I45" s="195">
        <f>'[2]19'!J47</f>
        <v>0</v>
      </c>
      <c r="J45" s="195">
        <f>'[2]19'!K47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'[2]19'!B48</f>
        <v>42</v>
      </c>
      <c r="C46" s="195">
        <f>'[2]19'!C48</f>
        <v>30</v>
      </c>
      <c r="D46" s="195">
        <f>'[2]19'!D48</f>
        <v>0</v>
      </c>
      <c r="E46" s="195">
        <f>'[2]19'!E48</f>
        <v>0</v>
      </c>
      <c r="F46" s="15">
        <f t="shared" si="6"/>
        <v>72</v>
      </c>
      <c r="G46" s="194">
        <f>'[2]19'!H48</f>
        <v>37</v>
      </c>
      <c r="H46" s="195">
        <f>'[2]19'!I48</f>
        <v>0</v>
      </c>
      <c r="I46" s="195">
        <f>'[2]19'!J48</f>
        <v>0</v>
      </c>
      <c r="J46" s="195">
        <f>'[2]19'!K48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'[2]19'!B49</f>
        <v>42</v>
      </c>
      <c r="C47" s="195">
        <f>'[2]19'!C49</f>
        <v>30</v>
      </c>
      <c r="D47" s="195">
        <f>'[2]19'!D49</f>
        <v>0</v>
      </c>
      <c r="E47" s="195">
        <f>'[2]19'!E49</f>
        <v>0</v>
      </c>
      <c r="F47" s="15">
        <f t="shared" si="6"/>
        <v>72</v>
      </c>
      <c r="G47" s="194">
        <f>'[2]19'!H49</f>
        <v>37</v>
      </c>
      <c r="H47" s="195">
        <f>'[2]19'!I49</f>
        <v>0</v>
      </c>
      <c r="I47" s="195">
        <f>'[2]19'!J49</f>
        <v>0</v>
      </c>
      <c r="J47" s="195">
        <f>'[2]19'!K49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'[2]19'!B50</f>
        <v>42</v>
      </c>
      <c r="C48" s="195">
        <f>'[2]19'!C50</f>
        <v>30</v>
      </c>
      <c r="D48" s="195">
        <f>'[2]19'!D50</f>
        <v>0</v>
      </c>
      <c r="E48" s="195">
        <f>'[2]19'!E50</f>
        <v>0</v>
      </c>
      <c r="F48" s="15">
        <f t="shared" si="6"/>
        <v>72</v>
      </c>
      <c r="G48" s="194">
        <f>'[2]19'!H50</f>
        <v>37</v>
      </c>
      <c r="H48" s="195">
        <f>'[2]19'!I50</f>
        <v>0</v>
      </c>
      <c r="I48" s="195">
        <f>'[2]19'!J50</f>
        <v>0</v>
      </c>
      <c r="J48" s="195">
        <f>'[2]19'!K50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'[2]19'!B51</f>
        <v>42</v>
      </c>
      <c r="C49" s="195">
        <f>'[2]19'!C51</f>
        <v>30</v>
      </c>
      <c r="D49" s="195">
        <f>'[2]19'!D51</f>
        <v>0</v>
      </c>
      <c r="E49" s="195">
        <f>'[2]19'!E51</f>
        <v>0</v>
      </c>
      <c r="F49" s="15">
        <f t="shared" si="6"/>
        <v>72</v>
      </c>
      <c r="G49" s="194">
        <f>'[2]19'!H51</f>
        <v>37</v>
      </c>
      <c r="H49" s="195">
        <f>'[2]19'!I51</f>
        <v>0</v>
      </c>
      <c r="I49" s="195">
        <f>'[2]19'!J51</f>
        <v>0</v>
      </c>
      <c r="J49" s="195">
        <f>'[2]19'!K51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'[2]19'!B52</f>
        <v>42</v>
      </c>
      <c r="C50" s="195">
        <f>'[2]19'!C52</f>
        <v>30</v>
      </c>
      <c r="D50" s="195">
        <f>'[2]19'!D52</f>
        <v>0</v>
      </c>
      <c r="E50" s="195">
        <f>'[2]19'!E52</f>
        <v>0</v>
      </c>
      <c r="F50" s="15">
        <f t="shared" si="6"/>
        <v>72</v>
      </c>
      <c r="G50" s="194">
        <f>'[2]19'!H52</f>
        <v>37</v>
      </c>
      <c r="H50" s="195">
        <f>'[2]19'!I52</f>
        <v>0</v>
      </c>
      <c r="I50" s="195">
        <f>'[2]19'!J52</f>
        <v>0</v>
      </c>
      <c r="J50" s="195">
        <f>'[2]19'!K52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'[2]19'!B53</f>
        <v>42</v>
      </c>
      <c r="C51" s="195">
        <f>'[2]19'!C53</f>
        <v>30</v>
      </c>
      <c r="D51" s="195">
        <f>'[2]19'!D53</f>
        <v>0</v>
      </c>
      <c r="E51" s="195">
        <f>'[2]19'!E53</f>
        <v>0</v>
      </c>
      <c r="F51" s="15">
        <f t="shared" si="6"/>
        <v>72</v>
      </c>
      <c r="G51" s="194">
        <f>'[2]19'!H53</f>
        <v>37</v>
      </c>
      <c r="H51" s="195">
        <f>'[2]19'!I53</f>
        <v>0</v>
      </c>
      <c r="I51" s="195">
        <f>'[2]19'!J53</f>
        <v>0</v>
      </c>
      <c r="J51" s="195">
        <f>'[2]19'!K53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'[2]19'!B54</f>
        <v>42</v>
      </c>
      <c r="C52" s="195">
        <f>'[2]19'!C54</f>
        <v>30</v>
      </c>
      <c r="D52" s="195">
        <f>'[2]19'!D54</f>
        <v>0</v>
      </c>
      <c r="E52" s="195">
        <f>'[2]19'!E54</f>
        <v>0</v>
      </c>
      <c r="F52" s="15">
        <f t="shared" si="6"/>
        <v>72</v>
      </c>
      <c r="G52" s="194">
        <f>'[2]19'!H54</f>
        <v>37</v>
      </c>
      <c r="H52" s="195">
        <f>'[2]19'!I54</f>
        <v>0</v>
      </c>
      <c r="I52" s="195">
        <f>'[2]19'!J54</f>
        <v>0</v>
      </c>
      <c r="J52" s="195">
        <f>'[2]19'!K54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'[2]19'!B55</f>
        <v>42</v>
      </c>
      <c r="C53" s="195">
        <f>'[2]19'!C55</f>
        <v>30</v>
      </c>
      <c r="D53" s="195">
        <f>'[2]19'!D55</f>
        <v>0</v>
      </c>
      <c r="E53" s="195">
        <f>'[2]19'!E55</f>
        <v>0</v>
      </c>
      <c r="F53" s="15">
        <f t="shared" si="6"/>
        <v>72</v>
      </c>
      <c r="G53" s="194">
        <f>'[2]19'!H55</f>
        <v>37</v>
      </c>
      <c r="H53" s="195">
        <f>'[2]19'!I55</f>
        <v>0</v>
      </c>
      <c r="I53" s="195">
        <f>'[2]19'!J55</f>
        <v>0</v>
      </c>
      <c r="J53" s="195">
        <f>'[2]19'!K55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'[2]19'!B56</f>
        <v>42</v>
      </c>
      <c r="C54" s="195">
        <f>'[2]19'!C56</f>
        <v>30</v>
      </c>
      <c r="D54" s="195">
        <f>'[2]19'!D56</f>
        <v>0</v>
      </c>
      <c r="E54" s="195">
        <f>'[2]19'!E56</f>
        <v>0</v>
      </c>
      <c r="F54" s="15">
        <f t="shared" si="6"/>
        <v>72</v>
      </c>
      <c r="G54" s="194">
        <f>'[2]19'!H56</f>
        <v>37</v>
      </c>
      <c r="H54" s="195">
        <f>'[2]19'!I56</f>
        <v>0</v>
      </c>
      <c r="I54" s="195">
        <f>'[2]19'!J56</f>
        <v>0</v>
      </c>
      <c r="J54" s="195">
        <f>'[2]19'!K56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'[2]19'!B57</f>
        <v>42</v>
      </c>
      <c r="C55" s="195">
        <f>'[2]19'!C57</f>
        <v>30</v>
      </c>
      <c r="D55" s="195">
        <f>'[2]19'!D57</f>
        <v>0</v>
      </c>
      <c r="E55" s="195">
        <f>'[2]19'!E57</f>
        <v>0</v>
      </c>
      <c r="F55" s="15">
        <f t="shared" si="6"/>
        <v>72</v>
      </c>
      <c r="G55" s="194">
        <f>'[2]19'!H57</f>
        <v>37</v>
      </c>
      <c r="H55" s="195">
        <f>'[2]19'!I57</f>
        <v>0</v>
      </c>
      <c r="I55" s="195">
        <f>'[2]19'!J57</f>
        <v>0</v>
      </c>
      <c r="J55" s="195">
        <f>'[2]19'!K57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'[2]19'!B58</f>
        <v>42</v>
      </c>
      <c r="C56" s="195">
        <f>'[2]19'!C58</f>
        <v>30</v>
      </c>
      <c r="D56" s="195">
        <f>'[2]19'!D58</f>
        <v>0</v>
      </c>
      <c r="E56" s="195">
        <f>'[2]19'!E58</f>
        <v>0</v>
      </c>
      <c r="F56" s="15">
        <f t="shared" si="6"/>
        <v>72</v>
      </c>
      <c r="G56" s="194">
        <f>'[2]19'!H58</f>
        <v>37</v>
      </c>
      <c r="H56" s="195">
        <f>'[2]19'!I58</f>
        <v>0</v>
      </c>
      <c r="I56" s="195">
        <f>'[2]19'!J58</f>
        <v>0</v>
      </c>
      <c r="J56" s="195">
        <f>'[2]19'!K58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'[2]19'!B59</f>
        <v>42</v>
      </c>
      <c r="C57" s="195">
        <f>'[2]19'!C59</f>
        <v>30</v>
      </c>
      <c r="D57" s="195">
        <f>'[2]19'!D59</f>
        <v>0</v>
      </c>
      <c r="E57" s="195">
        <f>'[2]19'!E59</f>
        <v>0</v>
      </c>
      <c r="F57" s="15">
        <f t="shared" si="6"/>
        <v>72</v>
      </c>
      <c r="G57" s="194">
        <f>'[2]19'!H59</f>
        <v>37</v>
      </c>
      <c r="H57" s="195">
        <f>'[2]19'!I59</f>
        <v>0</v>
      </c>
      <c r="I57" s="195">
        <f>'[2]19'!J59</f>
        <v>0</v>
      </c>
      <c r="J57" s="195">
        <f>'[2]19'!K59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'[2]19'!B60</f>
        <v>42</v>
      </c>
      <c r="C58" s="195">
        <f>'[2]19'!C60</f>
        <v>30</v>
      </c>
      <c r="D58" s="195">
        <f>'[2]19'!D60</f>
        <v>0</v>
      </c>
      <c r="E58" s="195">
        <f>'[2]19'!E60</f>
        <v>0</v>
      </c>
      <c r="F58" s="15">
        <f t="shared" si="6"/>
        <v>72</v>
      </c>
      <c r="G58" s="194">
        <f>'[2]19'!H60</f>
        <v>37</v>
      </c>
      <c r="H58" s="195">
        <f>'[2]19'!I60</f>
        <v>0</v>
      </c>
      <c r="I58" s="195">
        <f>'[2]19'!J60</f>
        <v>0</v>
      </c>
      <c r="J58" s="195">
        <f>'[2]19'!K60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'[2]19'!B61</f>
        <v>42</v>
      </c>
      <c r="C59" s="195">
        <f>'[2]19'!C61</f>
        <v>30</v>
      </c>
      <c r="D59" s="195">
        <f>'[2]19'!D61</f>
        <v>0</v>
      </c>
      <c r="E59" s="195">
        <f>'[2]19'!E61</f>
        <v>0</v>
      </c>
      <c r="F59" s="15">
        <f t="shared" si="6"/>
        <v>72</v>
      </c>
      <c r="G59" s="194">
        <f>'[2]19'!H61</f>
        <v>37</v>
      </c>
      <c r="H59" s="195">
        <f>'[2]19'!I61</f>
        <v>0</v>
      </c>
      <c r="I59" s="195">
        <f>'[2]19'!J61</f>
        <v>0</v>
      </c>
      <c r="J59" s="195">
        <f>'[2]19'!K61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'[2]19'!B62</f>
        <v>42</v>
      </c>
      <c r="C60" s="195">
        <f>'[2]19'!C62</f>
        <v>30</v>
      </c>
      <c r="D60" s="195">
        <f>'[2]19'!D62</f>
        <v>0</v>
      </c>
      <c r="E60" s="195">
        <f>'[2]19'!E62</f>
        <v>0</v>
      </c>
      <c r="F60" s="15">
        <f t="shared" si="6"/>
        <v>72</v>
      </c>
      <c r="G60" s="194">
        <f>'[2]19'!H62</f>
        <v>37</v>
      </c>
      <c r="H60" s="195">
        <f>'[2]19'!I62</f>
        <v>0</v>
      </c>
      <c r="I60" s="195">
        <f>'[2]19'!J62</f>
        <v>0</v>
      </c>
      <c r="J60" s="195">
        <f>'[2]19'!K62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'[2]19'!B63</f>
        <v>42</v>
      </c>
      <c r="C61" s="195">
        <f>'[2]19'!C63</f>
        <v>30</v>
      </c>
      <c r="D61" s="195">
        <f>'[2]19'!D63</f>
        <v>0</v>
      </c>
      <c r="E61" s="195">
        <f>'[2]19'!E63</f>
        <v>0</v>
      </c>
      <c r="F61" s="15">
        <f t="shared" si="6"/>
        <v>72</v>
      </c>
      <c r="G61" s="194">
        <f>'[2]19'!H63</f>
        <v>37</v>
      </c>
      <c r="H61" s="195">
        <f>'[2]19'!I63</f>
        <v>0</v>
      </c>
      <c r="I61" s="195">
        <f>'[2]19'!J63</f>
        <v>0</v>
      </c>
      <c r="J61" s="195">
        <f>'[2]19'!K63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'[2]19'!B64</f>
        <v>42</v>
      </c>
      <c r="C62" s="195">
        <f>'[2]19'!C64</f>
        <v>30</v>
      </c>
      <c r="D62" s="195">
        <f>'[2]19'!D64</f>
        <v>0</v>
      </c>
      <c r="E62" s="195">
        <f>'[2]19'!E64</f>
        <v>0</v>
      </c>
      <c r="F62" s="15">
        <f t="shared" si="6"/>
        <v>72</v>
      </c>
      <c r="G62" s="194">
        <f>'[2]19'!H64</f>
        <v>37</v>
      </c>
      <c r="H62" s="195">
        <f>'[2]19'!I64</f>
        <v>0</v>
      </c>
      <c r="I62" s="195">
        <f>'[2]19'!J64</f>
        <v>0</v>
      </c>
      <c r="J62" s="195">
        <f>'[2]19'!K64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'[2]19'!B65</f>
        <v>42</v>
      </c>
      <c r="C63" s="195">
        <f>'[2]19'!C65</f>
        <v>30</v>
      </c>
      <c r="D63" s="195">
        <f>'[2]19'!D65</f>
        <v>0</v>
      </c>
      <c r="E63" s="195">
        <f>'[2]19'!E65</f>
        <v>0</v>
      </c>
      <c r="F63" s="15">
        <f t="shared" si="6"/>
        <v>72</v>
      </c>
      <c r="G63" s="194">
        <f>'[2]19'!H65</f>
        <v>37</v>
      </c>
      <c r="H63" s="195">
        <f>'[2]19'!I65</f>
        <v>0</v>
      </c>
      <c r="I63" s="195">
        <f>'[2]19'!J65</f>
        <v>0</v>
      </c>
      <c r="J63" s="195">
        <f>'[2]19'!K65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'[2]19'!B66</f>
        <v>42</v>
      </c>
      <c r="C64" s="195">
        <f>'[2]19'!C66</f>
        <v>30</v>
      </c>
      <c r="D64" s="195">
        <f>'[2]19'!D66</f>
        <v>0</v>
      </c>
      <c r="E64" s="195">
        <f>'[2]19'!E66</f>
        <v>0</v>
      </c>
      <c r="F64" s="15">
        <f t="shared" si="6"/>
        <v>72</v>
      </c>
      <c r="G64" s="194">
        <f>'[2]19'!H66</f>
        <v>38</v>
      </c>
      <c r="H64" s="195">
        <f>'[2]19'!I66</f>
        <v>0</v>
      </c>
      <c r="I64" s="195">
        <f>'[2]19'!J66</f>
        <v>0</v>
      </c>
      <c r="J64" s="195">
        <f>'[2]19'!K66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'[2]19'!B67</f>
        <v>42</v>
      </c>
      <c r="C65" s="195">
        <f>'[2]19'!C67</f>
        <v>30</v>
      </c>
      <c r="D65" s="195">
        <f>'[2]19'!D67</f>
        <v>0</v>
      </c>
      <c r="E65" s="195">
        <f>'[2]19'!E67</f>
        <v>0</v>
      </c>
      <c r="F65" s="15">
        <f t="shared" si="6"/>
        <v>72</v>
      </c>
      <c r="G65" s="194">
        <f>'[2]19'!H67</f>
        <v>38</v>
      </c>
      <c r="H65" s="195">
        <f>'[2]19'!I67</f>
        <v>0</v>
      </c>
      <c r="I65" s="195">
        <f>'[2]19'!J67</f>
        <v>0</v>
      </c>
      <c r="J65" s="195">
        <f>'[2]19'!K67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'[2]19'!B68</f>
        <v>42</v>
      </c>
      <c r="C66" s="195">
        <f>'[2]19'!C68</f>
        <v>30</v>
      </c>
      <c r="D66" s="195">
        <f>'[2]19'!D68</f>
        <v>0</v>
      </c>
      <c r="E66" s="195">
        <f>'[2]19'!E68</f>
        <v>0</v>
      </c>
      <c r="F66" s="15">
        <f t="shared" si="6"/>
        <v>72</v>
      </c>
      <c r="G66" s="194">
        <f>'[2]19'!H68</f>
        <v>38</v>
      </c>
      <c r="H66" s="195">
        <f>'[2]19'!I68</f>
        <v>0</v>
      </c>
      <c r="I66" s="195">
        <f>'[2]19'!J68</f>
        <v>0</v>
      </c>
      <c r="J66" s="195">
        <f>'[2]19'!K68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'[2]19'!B69</f>
        <v>42</v>
      </c>
      <c r="C67" s="195">
        <f>'[2]19'!C69</f>
        <v>30</v>
      </c>
      <c r="D67" s="195">
        <f>'[2]19'!D69</f>
        <v>0</v>
      </c>
      <c r="E67" s="195">
        <f>'[2]19'!E69</f>
        <v>0</v>
      </c>
      <c r="F67" s="15">
        <f t="shared" si="6"/>
        <v>72</v>
      </c>
      <c r="G67" s="194">
        <f>'[2]19'!H69</f>
        <v>38</v>
      </c>
      <c r="H67" s="195">
        <f>'[2]19'!I69</f>
        <v>0</v>
      </c>
      <c r="I67" s="195">
        <f>'[2]19'!J69</f>
        <v>0</v>
      </c>
      <c r="J67" s="195">
        <f>'[2]19'!K69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'[2]19'!B70</f>
        <v>42</v>
      </c>
      <c r="C68" s="195">
        <f>'[2]19'!C70</f>
        <v>30</v>
      </c>
      <c r="D68" s="195">
        <f>'[2]19'!D70</f>
        <v>0</v>
      </c>
      <c r="E68" s="195">
        <f>'[2]19'!E70</f>
        <v>0</v>
      </c>
      <c r="F68" s="15">
        <f t="shared" si="6"/>
        <v>72</v>
      </c>
      <c r="G68" s="194">
        <f>'[2]19'!H70</f>
        <v>38</v>
      </c>
      <c r="H68" s="195">
        <f>'[2]19'!I70</f>
        <v>0</v>
      </c>
      <c r="I68" s="195">
        <f>'[2]19'!J70</f>
        <v>0</v>
      </c>
      <c r="J68" s="195">
        <f>'[2]19'!K70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'[2]19'!B71</f>
        <v>42</v>
      </c>
      <c r="C69" s="195">
        <f>'[2]19'!C71</f>
        <v>30</v>
      </c>
      <c r="D69" s="195">
        <f>'[2]19'!D71</f>
        <v>0</v>
      </c>
      <c r="E69" s="195">
        <f>'[2]19'!E71</f>
        <v>0</v>
      </c>
      <c r="F69" s="15">
        <f t="shared" ref="F69:F98" si="16">SUM(B69:E69)</f>
        <v>72</v>
      </c>
      <c r="G69" s="194">
        <f>'[2]19'!H71</f>
        <v>38</v>
      </c>
      <c r="H69" s="195">
        <f>'[2]19'!I71</f>
        <v>0</v>
      </c>
      <c r="I69" s="195">
        <f>'[2]19'!J71</f>
        <v>0</v>
      </c>
      <c r="J69" s="195">
        <f>'[2]19'!K71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'[2]19'!B72</f>
        <v>42</v>
      </c>
      <c r="C70" s="195">
        <f>'[2]19'!C72</f>
        <v>30</v>
      </c>
      <c r="D70" s="195">
        <f>'[2]19'!D72</f>
        <v>0</v>
      </c>
      <c r="E70" s="195">
        <f>'[2]19'!E72</f>
        <v>0</v>
      </c>
      <c r="F70" s="15">
        <f t="shared" si="16"/>
        <v>72</v>
      </c>
      <c r="G70" s="194">
        <f>'[2]19'!H72</f>
        <v>38</v>
      </c>
      <c r="H70" s="195">
        <f>'[2]19'!I72</f>
        <v>0</v>
      </c>
      <c r="I70" s="195">
        <f>'[2]19'!J72</f>
        <v>0</v>
      </c>
      <c r="J70" s="195">
        <f>'[2]19'!K72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'[2]19'!B73</f>
        <v>42</v>
      </c>
      <c r="C71" s="195">
        <f>'[2]19'!C73</f>
        <v>30</v>
      </c>
      <c r="D71" s="195">
        <f>'[2]19'!D73</f>
        <v>0</v>
      </c>
      <c r="E71" s="195">
        <f>'[2]19'!E73</f>
        <v>0</v>
      </c>
      <c r="F71" s="15">
        <f t="shared" si="16"/>
        <v>72</v>
      </c>
      <c r="G71" s="194">
        <f>'[2]19'!H73</f>
        <v>38</v>
      </c>
      <c r="H71" s="195">
        <f>'[2]19'!I73</f>
        <v>0</v>
      </c>
      <c r="I71" s="195">
        <f>'[2]19'!J73</f>
        <v>0</v>
      </c>
      <c r="J71" s="195">
        <f>'[2]19'!K73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'[2]19'!B74</f>
        <v>42</v>
      </c>
      <c r="C72" s="195">
        <f>'[2]19'!C74</f>
        <v>30</v>
      </c>
      <c r="D72" s="195">
        <f>'[2]19'!D74</f>
        <v>0</v>
      </c>
      <c r="E72" s="195">
        <f>'[2]19'!E74</f>
        <v>0</v>
      </c>
      <c r="F72" s="15">
        <f t="shared" si="16"/>
        <v>72</v>
      </c>
      <c r="G72" s="194">
        <f>'[2]19'!H74</f>
        <v>38</v>
      </c>
      <c r="H72" s="195">
        <f>'[2]19'!I74</f>
        <v>0</v>
      </c>
      <c r="I72" s="195">
        <f>'[2]19'!J74</f>
        <v>0</v>
      </c>
      <c r="J72" s="195">
        <f>'[2]19'!K74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'[2]19'!B75</f>
        <v>42</v>
      </c>
      <c r="C73" s="195">
        <f>'[2]19'!C75</f>
        <v>30</v>
      </c>
      <c r="D73" s="195">
        <f>'[2]19'!D75</f>
        <v>0</v>
      </c>
      <c r="E73" s="195">
        <f>'[2]19'!E75</f>
        <v>0</v>
      </c>
      <c r="F73" s="15">
        <f t="shared" si="16"/>
        <v>72</v>
      </c>
      <c r="G73" s="194">
        <f>'[2]19'!H75</f>
        <v>38</v>
      </c>
      <c r="H73" s="195">
        <f>'[2]19'!I75</f>
        <v>0</v>
      </c>
      <c r="I73" s="195">
        <f>'[2]19'!J75</f>
        <v>0</v>
      </c>
      <c r="J73" s="195">
        <f>'[2]19'!K75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'[2]19'!B76</f>
        <v>42</v>
      </c>
      <c r="C74" s="195">
        <f>'[2]19'!C76</f>
        <v>30</v>
      </c>
      <c r="D74" s="195">
        <f>'[2]19'!D76</f>
        <v>0</v>
      </c>
      <c r="E74" s="195">
        <f>'[2]19'!E76</f>
        <v>0</v>
      </c>
      <c r="F74" s="15">
        <f t="shared" si="16"/>
        <v>72</v>
      </c>
      <c r="G74" s="194">
        <f>'[2]19'!H76</f>
        <v>38</v>
      </c>
      <c r="H74" s="195">
        <f>'[2]19'!I76</f>
        <v>0</v>
      </c>
      <c r="I74" s="195">
        <f>'[2]19'!J76</f>
        <v>0</v>
      </c>
      <c r="J74" s="195">
        <f>'[2]19'!K76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'[2]19'!B77</f>
        <v>42</v>
      </c>
      <c r="C75" s="195">
        <f>'[2]19'!C77</f>
        <v>30</v>
      </c>
      <c r="D75" s="195">
        <f>'[2]19'!D77</f>
        <v>0</v>
      </c>
      <c r="E75" s="195">
        <f>'[2]19'!E77</f>
        <v>0</v>
      </c>
      <c r="F75" s="15">
        <f t="shared" si="16"/>
        <v>72</v>
      </c>
      <c r="G75" s="194">
        <f>'[2]19'!H77</f>
        <v>38</v>
      </c>
      <c r="H75" s="195">
        <f>'[2]19'!I77</f>
        <v>0</v>
      </c>
      <c r="I75" s="195">
        <f>'[2]19'!J77</f>
        <v>0</v>
      </c>
      <c r="J75" s="195">
        <f>'[2]19'!K77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'[2]19'!B78</f>
        <v>42</v>
      </c>
      <c r="C76" s="195">
        <f>'[2]19'!C78</f>
        <v>30</v>
      </c>
      <c r="D76" s="195">
        <f>'[2]19'!D78</f>
        <v>0</v>
      </c>
      <c r="E76" s="195">
        <f>'[2]19'!E78</f>
        <v>0</v>
      </c>
      <c r="F76" s="15">
        <f t="shared" si="16"/>
        <v>72</v>
      </c>
      <c r="G76" s="194">
        <f>'[2]19'!H78</f>
        <v>38</v>
      </c>
      <c r="H76" s="195">
        <f>'[2]19'!I78</f>
        <v>0</v>
      </c>
      <c r="I76" s="195">
        <f>'[2]19'!J78</f>
        <v>0</v>
      </c>
      <c r="J76" s="195">
        <f>'[2]19'!K78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'[2]19'!B79</f>
        <v>42</v>
      </c>
      <c r="C77" s="195">
        <f>'[2]19'!C79</f>
        <v>30</v>
      </c>
      <c r="D77" s="195">
        <f>'[2]19'!D79</f>
        <v>0</v>
      </c>
      <c r="E77" s="195">
        <f>'[2]19'!E79</f>
        <v>0</v>
      </c>
      <c r="F77" s="15">
        <f t="shared" si="16"/>
        <v>72</v>
      </c>
      <c r="G77" s="194">
        <f>'[2]19'!H79</f>
        <v>38</v>
      </c>
      <c r="H77" s="195">
        <f>'[2]19'!I79</f>
        <v>0</v>
      </c>
      <c r="I77" s="195">
        <f>'[2]19'!J79</f>
        <v>0</v>
      </c>
      <c r="J77" s="195">
        <f>'[2]19'!K79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'[2]19'!B80</f>
        <v>42</v>
      </c>
      <c r="C78" s="195">
        <f>'[2]19'!C80</f>
        <v>30</v>
      </c>
      <c r="D78" s="195">
        <f>'[2]19'!D80</f>
        <v>0</v>
      </c>
      <c r="E78" s="195">
        <f>'[2]19'!E80</f>
        <v>0</v>
      </c>
      <c r="F78" s="15">
        <f t="shared" si="16"/>
        <v>72</v>
      </c>
      <c r="G78" s="194">
        <f>'[2]19'!H80</f>
        <v>38</v>
      </c>
      <c r="H78" s="195">
        <f>'[2]19'!I80</f>
        <v>0</v>
      </c>
      <c r="I78" s="195">
        <f>'[2]19'!J80</f>
        <v>0</v>
      </c>
      <c r="J78" s="195">
        <f>'[2]19'!K80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'[2]19'!B81</f>
        <v>42</v>
      </c>
      <c r="C79" s="195">
        <f>'[2]19'!C81</f>
        <v>30</v>
      </c>
      <c r="D79" s="195">
        <f>'[2]19'!D81</f>
        <v>0</v>
      </c>
      <c r="E79" s="195">
        <f>'[2]19'!E81</f>
        <v>0</v>
      </c>
      <c r="F79" s="15">
        <f t="shared" si="16"/>
        <v>72</v>
      </c>
      <c r="G79" s="194">
        <f>'[2]19'!H81</f>
        <v>38</v>
      </c>
      <c r="H79" s="195">
        <f>'[2]19'!I81</f>
        <v>0</v>
      </c>
      <c r="I79" s="195">
        <f>'[2]19'!J81</f>
        <v>0</v>
      </c>
      <c r="J79" s="195">
        <f>'[2]19'!K81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'[2]19'!B82</f>
        <v>42</v>
      </c>
      <c r="C80" s="195">
        <f>'[2]19'!C82</f>
        <v>30</v>
      </c>
      <c r="D80" s="195">
        <f>'[2]19'!D82</f>
        <v>0</v>
      </c>
      <c r="E80" s="195">
        <f>'[2]19'!E82</f>
        <v>0</v>
      </c>
      <c r="F80" s="15">
        <f t="shared" si="16"/>
        <v>72</v>
      </c>
      <c r="G80" s="194">
        <f>'[2]19'!H82</f>
        <v>38</v>
      </c>
      <c r="H80" s="195">
        <f>'[2]19'!I82</f>
        <v>0</v>
      </c>
      <c r="I80" s="195">
        <f>'[2]19'!J82</f>
        <v>0</v>
      </c>
      <c r="J80" s="195">
        <f>'[2]19'!K82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'[2]19'!B83</f>
        <v>42</v>
      </c>
      <c r="C81" s="195">
        <f>'[2]19'!C83</f>
        <v>30</v>
      </c>
      <c r="D81" s="195">
        <f>'[2]19'!D83</f>
        <v>0</v>
      </c>
      <c r="E81" s="195">
        <f>'[2]19'!E83</f>
        <v>0</v>
      </c>
      <c r="F81" s="15">
        <f t="shared" si="16"/>
        <v>72</v>
      </c>
      <c r="G81" s="194">
        <f>'[2]19'!H83</f>
        <v>38</v>
      </c>
      <c r="H81" s="195">
        <f>'[2]19'!I83</f>
        <v>0</v>
      </c>
      <c r="I81" s="195">
        <f>'[2]19'!J83</f>
        <v>0</v>
      </c>
      <c r="J81" s="195">
        <f>'[2]19'!K83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'[2]19'!B84</f>
        <v>42</v>
      </c>
      <c r="C82" s="195">
        <f>'[2]19'!C84</f>
        <v>30</v>
      </c>
      <c r="D82" s="195">
        <f>'[2]19'!D84</f>
        <v>0</v>
      </c>
      <c r="E82" s="195">
        <f>'[2]19'!E84</f>
        <v>0</v>
      </c>
      <c r="F82" s="15">
        <f t="shared" si="16"/>
        <v>72</v>
      </c>
      <c r="G82" s="194">
        <f>'[2]19'!H84</f>
        <v>38</v>
      </c>
      <c r="H82" s="195">
        <f>'[2]19'!I84</f>
        <v>0</v>
      </c>
      <c r="I82" s="195">
        <f>'[2]19'!J84</f>
        <v>0</v>
      </c>
      <c r="J82" s="195">
        <f>'[2]19'!K84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'[2]19'!B85</f>
        <v>42</v>
      </c>
      <c r="C83" s="195">
        <f>'[2]19'!C85</f>
        <v>30</v>
      </c>
      <c r="D83" s="195">
        <f>'[2]19'!D85</f>
        <v>0</v>
      </c>
      <c r="E83" s="195">
        <f>'[2]19'!E85</f>
        <v>0</v>
      </c>
      <c r="F83" s="15">
        <f t="shared" si="16"/>
        <v>72</v>
      </c>
      <c r="G83" s="194">
        <f>'[2]19'!H85</f>
        <v>38</v>
      </c>
      <c r="H83" s="195">
        <f>'[2]19'!I85</f>
        <v>0</v>
      </c>
      <c r="I83" s="195">
        <f>'[2]19'!J85</f>
        <v>0</v>
      </c>
      <c r="J83" s="195">
        <f>'[2]19'!K85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'[2]19'!B86</f>
        <v>42</v>
      </c>
      <c r="C84" s="195">
        <f>'[2]19'!C86</f>
        <v>30</v>
      </c>
      <c r="D84" s="195">
        <f>'[2]19'!D86</f>
        <v>0</v>
      </c>
      <c r="E84" s="195">
        <f>'[2]19'!E86</f>
        <v>0</v>
      </c>
      <c r="F84" s="15">
        <f t="shared" si="16"/>
        <v>72</v>
      </c>
      <c r="G84" s="194">
        <f>'[2]19'!H86</f>
        <v>38</v>
      </c>
      <c r="H84" s="195">
        <f>'[2]19'!I86</f>
        <v>0</v>
      </c>
      <c r="I84" s="195">
        <f>'[2]19'!J86</f>
        <v>0</v>
      </c>
      <c r="J84" s="195">
        <f>'[2]19'!K86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'[2]19'!B87</f>
        <v>42</v>
      </c>
      <c r="C85" s="195">
        <f>'[2]19'!C87</f>
        <v>30</v>
      </c>
      <c r="D85" s="195">
        <f>'[2]19'!D87</f>
        <v>0</v>
      </c>
      <c r="E85" s="195">
        <f>'[2]19'!E87</f>
        <v>0</v>
      </c>
      <c r="F85" s="15">
        <f t="shared" si="16"/>
        <v>72</v>
      </c>
      <c r="G85" s="194">
        <f>'[2]19'!H87</f>
        <v>38</v>
      </c>
      <c r="H85" s="195">
        <f>'[2]19'!I87</f>
        <v>0</v>
      </c>
      <c r="I85" s="195">
        <f>'[2]19'!J87</f>
        <v>0</v>
      </c>
      <c r="J85" s="195">
        <f>'[2]19'!K87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'[2]19'!B88</f>
        <v>42</v>
      </c>
      <c r="C86" s="195">
        <f>'[2]19'!C88</f>
        <v>30</v>
      </c>
      <c r="D86" s="195">
        <f>'[2]19'!D88</f>
        <v>0</v>
      </c>
      <c r="E86" s="195">
        <f>'[2]19'!E88</f>
        <v>0</v>
      </c>
      <c r="F86" s="15">
        <f t="shared" si="16"/>
        <v>72</v>
      </c>
      <c r="G86" s="194">
        <f>'[2]19'!H88</f>
        <v>38</v>
      </c>
      <c r="H86" s="195">
        <f>'[2]19'!I88</f>
        <v>0</v>
      </c>
      <c r="I86" s="195">
        <f>'[2]19'!J88</f>
        <v>0</v>
      </c>
      <c r="J86" s="195">
        <f>'[2]19'!K88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'[2]19'!B89</f>
        <v>42</v>
      </c>
      <c r="C87" s="195">
        <f>'[2]19'!C89</f>
        <v>30</v>
      </c>
      <c r="D87" s="195">
        <f>'[2]19'!D89</f>
        <v>0</v>
      </c>
      <c r="E87" s="195">
        <f>'[2]19'!E89</f>
        <v>0</v>
      </c>
      <c r="F87" s="15">
        <f t="shared" si="16"/>
        <v>72</v>
      </c>
      <c r="G87" s="194">
        <f>'[2]19'!H89</f>
        <v>38</v>
      </c>
      <c r="H87" s="195">
        <f>'[2]19'!I89</f>
        <v>0</v>
      </c>
      <c r="I87" s="195">
        <f>'[2]19'!J89</f>
        <v>0</v>
      </c>
      <c r="J87" s="195">
        <f>'[2]19'!K89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'[2]19'!B90</f>
        <v>42</v>
      </c>
      <c r="C88" s="195">
        <f>'[2]19'!C90</f>
        <v>30</v>
      </c>
      <c r="D88" s="195">
        <f>'[2]19'!D90</f>
        <v>0</v>
      </c>
      <c r="E88" s="195">
        <f>'[2]19'!E90</f>
        <v>0</v>
      </c>
      <c r="F88" s="15">
        <f t="shared" si="16"/>
        <v>72</v>
      </c>
      <c r="G88" s="194">
        <f>'[2]19'!H90</f>
        <v>38</v>
      </c>
      <c r="H88" s="195">
        <f>'[2]19'!I90</f>
        <v>0</v>
      </c>
      <c r="I88" s="195">
        <f>'[2]19'!J90</f>
        <v>0</v>
      </c>
      <c r="J88" s="195">
        <f>'[2]19'!K90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'[2]19'!B91</f>
        <v>42</v>
      </c>
      <c r="C89" s="195">
        <f>'[2]19'!C91</f>
        <v>30</v>
      </c>
      <c r="D89" s="195">
        <f>'[2]19'!D91</f>
        <v>0</v>
      </c>
      <c r="E89" s="195">
        <f>'[2]19'!E91</f>
        <v>0</v>
      </c>
      <c r="F89" s="15">
        <f t="shared" si="16"/>
        <v>72</v>
      </c>
      <c r="G89" s="194">
        <f>'[2]19'!H91</f>
        <v>38</v>
      </c>
      <c r="H89" s="195">
        <f>'[2]19'!I91</f>
        <v>0</v>
      </c>
      <c r="I89" s="195">
        <f>'[2]19'!J91</f>
        <v>0</v>
      </c>
      <c r="J89" s="195">
        <f>'[2]19'!K91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'[2]19'!B92</f>
        <v>42</v>
      </c>
      <c r="C90" s="195">
        <f>'[2]19'!C92</f>
        <v>30</v>
      </c>
      <c r="D90" s="195">
        <f>'[2]19'!D92</f>
        <v>0</v>
      </c>
      <c r="E90" s="195">
        <f>'[2]19'!E92</f>
        <v>0</v>
      </c>
      <c r="F90" s="15">
        <f t="shared" si="16"/>
        <v>72</v>
      </c>
      <c r="G90" s="194">
        <f>'[2]19'!H92</f>
        <v>38</v>
      </c>
      <c r="H90" s="195">
        <f>'[2]19'!I92</f>
        <v>0</v>
      </c>
      <c r="I90" s="195">
        <f>'[2]19'!J92</f>
        <v>0</v>
      </c>
      <c r="J90" s="195">
        <f>'[2]19'!K92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'[2]19'!B93</f>
        <v>42</v>
      </c>
      <c r="C91" s="195">
        <f>'[2]19'!C93</f>
        <v>30</v>
      </c>
      <c r="D91" s="195">
        <f>'[2]19'!D93</f>
        <v>0</v>
      </c>
      <c r="E91" s="195">
        <f>'[2]19'!E93</f>
        <v>0</v>
      </c>
      <c r="F91" s="15">
        <f t="shared" si="16"/>
        <v>72</v>
      </c>
      <c r="G91" s="194">
        <f>'[2]19'!H93</f>
        <v>38</v>
      </c>
      <c r="H91" s="195">
        <f>'[2]19'!I93</f>
        <v>0</v>
      </c>
      <c r="I91" s="195">
        <f>'[2]19'!J93</f>
        <v>0</v>
      </c>
      <c r="J91" s="195">
        <f>'[2]19'!K93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'[2]19'!B94</f>
        <v>42</v>
      </c>
      <c r="C92" s="195">
        <f>'[2]19'!C94</f>
        <v>30</v>
      </c>
      <c r="D92" s="195">
        <f>'[2]19'!D94</f>
        <v>0</v>
      </c>
      <c r="E92" s="195">
        <f>'[2]19'!E94</f>
        <v>0</v>
      </c>
      <c r="F92" s="15">
        <f t="shared" si="16"/>
        <v>72</v>
      </c>
      <c r="G92" s="194">
        <f>'[2]19'!H94</f>
        <v>38</v>
      </c>
      <c r="H92" s="195">
        <f>'[2]19'!I94</f>
        <v>0</v>
      </c>
      <c r="I92" s="195">
        <f>'[2]19'!J94</f>
        <v>0</v>
      </c>
      <c r="J92" s="195">
        <f>'[2]19'!K94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'[2]19'!B95</f>
        <v>42</v>
      </c>
      <c r="C93" s="195">
        <f>'[2]19'!C95</f>
        <v>30</v>
      </c>
      <c r="D93" s="195">
        <f>'[2]19'!D95</f>
        <v>0</v>
      </c>
      <c r="E93" s="195">
        <f>'[2]19'!E95</f>
        <v>0</v>
      </c>
      <c r="F93" s="15">
        <f t="shared" si="16"/>
        <v>72</v>
      </c>
      <c r="G93" s="194">
        <f>'[2]19'!H95</f>
        <v>38</v>
      </c>
      <c r="H93" s="195">
        <f>'[2]19'!I95</f>
        <v>0</v>
      </c>
      <c r="I93" s="195">
        <f>'[2]19'!J95</f>
        <v>0</v>
      </c>
      <c r="J93" s="195">
        <f>'[2]19'!K95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'[2]19'!B96</f>
        <v>42</v>
      </c>
      <c r="C94" s="195">
        <f>'[2]19'!C96</f>
        <v>30</v>
      </c>
      <c r="D94" s="195">
        <f>'[2]19'!D96</f>
        <v>0</v>
      </c>
      <c r="E94" s="195">
        <f>'[2]19'!E96</f>
        <v>0</v>
      </c>
      <c r="F94" s="15">
        <f t="shared" si="16"/>
        <v>72</v>
      </c>
      <c r="G94" s="194">
        <f>'[2]19'!H96</f>
        <v>38</v>
      </c>
      <c r="H94" s="195">
        <f>'[2]19'!I96</f>
        <v>0</v>
      </c>
      <c r="I94" s="195">
        <f>'[2]19'!J96</f>
        <v>0</v>
      </c>
      <c r="J94" s="195">
        <f>'[2]19'!K96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'[2]19'!B97</f>
        <v>42</v>
      </c>
      <c r="C95" s="195">
        <f>'[2]19'!C97</f>
        <v>30</v>
      </c>
      <c r="D95" s="195">
        <f>'[2]19'!D97</f>
        <v>0</v>
      </c>
      <c r="E95" s="195">
        <f>'[2]19'!E97</f>
        <v>0</v>
      </c>
      <c r="F95" s="15">
        <f t="shared" si="16"/>
        <v>72</v>
      </c>
      <c r="G95" s="194">
        <f>'[2]19'!H97</f>
        <v>38</v>
      </c>
      <c r="H95" s="195">
        <f>'[2]19'!I97</f>
        <v>0</v>
      </c>
      <c r="I95" s="195">
        <f>'[2]19'!J97</f>
        <v>0</v>
      </c>
      <c r="J95" s="195">
        <f>'[2]19'!K97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'[2]19'!B98</f>
        <v>42</v>
      </c>
      <c r="C96" s="195">
        <f>'[2]19'!C98</f>
        <v>30</v>
      </c>
      <c r="D96" s="195">
        <f>'[2]19'!D98</f>
        <v>0</v>
      </c>
      <c r="E96" s="195">
        <f>'[2]19'!E98</f>
        <v>0</v>
      </c>
      <c r="F96" s="15">
        <f t="shared" si="16"/>
        <v>72</v>
      </c>
      <c r="G96" s="194">
        <f>'[2]19'!H98</f>
        <v>38</v>
      </c>
      <c r="H96" s="195">
        <f>'[2]19'!I98</f>
        <v>0</v>
      </c>
      <c r="I96" s="195">
        <f>'[2]19'!J98</f>
        <v>0</v>
      </c>
      <c r="J96" s="195">
        <f>'[2]19'!K98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'[2]19'!B99</f>
        <v>42</v>
      </c>
      <c r="C97" s="195">
        <f>'[2]19'!C99</f>
        <v>30</v>
      </c>
      <c r="D97" s="195">
        <f>'[2]19'!D99</f>
        <v>0</v>
      </c>
      <c r="E97" s="195">
        <f>'[2]19'!E99</f>
        <v>0</v>
      </c>
      <c r="F97" s="15">
        <f t="shared" si="16"/>
        <v>72</v>
      </c>
      <c r="G97" s="194">
        <f>'[2]19'!H99</f>
        <v>38</v>
      </c>
      <c r="H97" s="195">
        <f>'[2]19'!I99</f>
        <v>0</v>
      </c>
      <c r="I97" s="195">
        <f>'[2]19'!J99</f>
        <v>0</v>
      </c>
      <c r="J97" s="195">
        <f>'[2]19'!K99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'[2]19'!B100</f>
        <v>42</v>
      </c>
      <c r="C98" s="195">
        <f>'[2]19'!C100</f>
        <v>30</v>
      </c>
      <c r="D98" s="195">
        <f>'[2]19'!D100</f>
        <v>0</v>
      </c>
      <c r="E98" s="195">
        <f>'[2]19'!E100</f>
        <v>0</v>
      </c>
      <c r="F98" s="15">
        <f t="shared" si="16"/>
        <v>72</v>
      </c>
      <c r="G98" s="194">
        <f>'[2]19'!H100</f>
        <v>38</v>
      </c>
      <c r="H98" s="195">
        <f>'[2]19'!I100</f>
        <v>0</v>
      </c>
      <c r="I98" s="195">
        <f>'[2]19'!J100</f>
        <v>0</v>
      </c>
      <c r="J98" s="195">
        <f>'[2]19'!K100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0.90225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0.90225</v>
      </c>
      <c r="L99" s="128">
        <f t="shared" si="17"/>
        <v>2.4E-2</v>
      </c>
      <c r="M99" s="128">
        <f t="shared" si="17"/>
        <v>0.88994999999999991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0.88994999999999991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45279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1030</v>
      </c>
      <c r="G3" s="16">
        <f>'[3]19'!G5</f>
        <v>0</v>
      </c>
      <c r="H3" s="17">
        <f>SUM(B3:G3)</f>
        <v>1350</v>
      </c>
      <c r="I3" s="15">
        <f>'[3]19'!J5</f>
        <v>270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25.92</v>
      </c>
      <c r="AU3" s="8">
        <v>25.92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25.92</v>
      </c>
      <c r="BM3" s="8">
        <f>AU3</f>
        <v>25.92</v>
      </c>
      <c r="BN3" s="8">
        <f>BC3</f>
        <v>26.99</v>
      </c>
      <c r="BO3" s="8">
        <f>BJ3</f>
        <v>26.99</v>
      </c>
      <c r="BP3" s="139">
        <f>BL3-BN3</f>
        <v>-1.0699999999999967</v>
      </c>
      <c r="BQ3" s="139">
        <f>BM3-BO3</f>
        <v>-1.0699999999999967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1030</v>
      </c>
      <c r="G4" s="16">
        <f>'[3]19'!G6</f>
        <v>0</v>
      </c>
      <c r="H4" s="17">
        <f>SUM(B4:G4)</f>
        <v>1350</v>
      </c>
      <c r="I4" s="15">
        <f>'[3]19'!J6</f>
        <v>270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25.92</v>
      </c>
      <c r="AU4" s="8">
        <v>25.92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25.92</v>
      </c>
      <c r="BM4" s="8">
        <f t="shared" ref="BM4:BM67" si="22">AU4</f>
        <v>25.92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-1.0699999999999967</v>
      </c>
      <c r="BQ4" s="139">
        <f t="shared" ref="BQ4:BQ67" si="26">BM4-BO4</f>
        <v>-1.0699999999999967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1030</v>
      </c>
      <c r="G5" s="16">
        <f>'[3]19'!G7</f>
        <v>0</v>
      </c>
      <c r="H5" s="17">
        <f t="shared" ref="H5:H68" si="27">SUM(B5:G5)</f>
        <v>1350</v>
      </c>
      <c r="I5" s="15">
        <f>'[3]19'!J7</f>
        <v>270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25.92</v>
      </c>
      <c r="AU5" s="8">
        <v>25.92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25.92</v>
      </c>
      <c r="BM5" s="8">
        <f t="shared" si="22"/>
        <v>25.92</v>
      </c>
      <c r="BN5" s="8">
        <f t="shared" si="23"/>
        <v>26.99</v>
      </c>
      <c r="BO5" s="8">
        <f t="shared" si="24"/>
        <v>26.99</v>
      </c>
      <c r="BP5" s="139">
        <f t="shared" si="25"/>
        <v>-1.0699999999999967</v>
      </c>
      <c r="BQ5" s="139">
        <f t="shared" si="26"/>
        <v>-1.0699999999999967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1030</v>
      </c>
      <c r="G6" s="16">
        <f>'[3]19'!G8</f>
        <v>0</v>
      </c>
      <c r="H6" s="17">
        <f t="shared" si="27"/>
        <v>1350</v>
      </c>
      <c r="I6" s="15">
        <f>'[3]19'!J8</f>
        <v>270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25.92</v>
      </c>
      <c r="AU6" s="8">
        <v>25.92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25.92</v>
      </c>
      <c r="BM6" s="8">
        <f t="shared" si="22"/>
        <v>25.92</v>
      </c>
      <c r="BN6" s="8">
        <f t="shared" si="23"/>
        <v>26.99</v>
      </c>
      <c r="BO6" s="8">
        <f t="shared" si="24"/>
        <v>26.99</v>
      </c>
      <c r="BP6" s="139">
        <f t="shared" si="25"/>
        <v>-1.0699999999999967</v>
      </c>
      <c r="BQ6" s="139">
        <f t="shared" si="26"/>
        <v>-1.0699999999999967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1030</v>
      </c>
      <c r="G7" s="16">
        <f>'[3]19'!G9</f>
        <v>0</v>
      </c>
      <c r="H7" s="17">
        <f t="shared" si="27"/>
        <v>1350</v>
      </c>
      <c r="I7" s="15">
        <f>'[3]19'!J9</f>
        <v>270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25.92</v>
      </c>
      <c r="AU7" s="8">
        <v>25.92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25.92</v>
      </c>
      <c r="BM7" s="8">
        <f t="shared" si="22"/>
        <v>25.92</v>
      </c>
      <c r="BN7" s="8">
        <f t="shared" si="23"/>
        <v>26.99</v>
      </c>
      <c r="BO7" s="8">
        <f t="shared" si="24"/>
        <v>26.99</v>
      </c>
      <c r="BP7" s="139">
        <f t="shared" si="25"/>
        <v>-1.0699999999999967</v>
      </c>
      <c r="BQ7" s="139">
        <f t="shared" si="26"/>
        <v>-1.0699999999999967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1030</v>
      </c>
      <c r="G8" s="16">
        <f>'[3]19'!G10</f>
        <v>0</v>
      </c>
      <c r="H8" s="17">
        <f t="shared" si="27"/>
        <v>1350</v>
      </c>
      <c r="I8" s="15">
        <f>'[3]19'!J10</f>
        <v>270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25.92</v>
      </c>
      <c r="AU8" s="8">
        <v>25.92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25.92</v>
      </c>
      <c r="BM8" s="8">
        <f t="shared" si="22"/>
        <v>25.92</v>
      </c>
      <c r="BN8" s="8">
        <f t="shared" si="23"/>
        <v>26.99</v>
      </c>
      <c r="BO8" s="8">
        <f t="shared" si="24"/>
        <v>26.99</v>
      </c>
      <c r="BP8" s="139">
        <f t="shared" si="25"/>
        <v>-1.0699999999999967</v>
      </c>
      <c r="BQ8" s="139">
        <f t="shared" si="26"/>
        <v>-1.0699999999999967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1030</v>
      </c>
      <c r="G9" s="16">
        <f>'[3]19'!G11</f>
        <v>0</v>
      </c>
      <c r="H9" s="17">
        <f t="shared" si="27"/>
        <v>1350</v>
      </c>
      <c r="I9" s="15">
        <f>'[3]19'!J11</f>
        <v>270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25.92</v>
      </c>
      <c r="AU9" s="8">
        <v>25.92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25.92</v>
      </c>
      <c r="BM9" s="8">
        <f t="shared" si="22"/>
        <v>25.92</v>
      </c>
      <c r="BN9" s="8">
        <f t="shared" si="23"/>
        <v>26.99</v>
      </c>
      <c r="BO9" s="8">
        <f t="shared" si="24"/>
        <v>26.99</v>
      </c>
      <c r="BP9" s="139">
        <f t="shared" si="25"/>
        <v>-1.0699999999999967</v>
      </c>
      <c r="BQ9" s="139">
        <f t="shared" si="26"/>
        <v>-1.0699999999999967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1030</v>
      </c>
      <c r="G10" s="16">
        <f>'[3]19'!G12</f>
        <v>0</v>
      </c>
      <c r="H10" s="17">
        <f t="shared" si="27"/>
        <v>1350</v>
      </c>
      <c r="I10" s="15">
        <f>'[3]19'!J12</f>
        <v>270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25.92</v>
      </c>
      <c r="AU10" s="8">
        <v>25.92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25.92</v>
      </c>
      <c r="BM10" s="8">
        <f t="shared" si="22"/>
        <v>25.92</v>
      </c>
      <c r="BN10" s="8">
        <f t="shared" si="23"/>
        <v>26.99</v>
      </c>
      <c r="BO10" s="8">
        <f t="shared" si="24"/>
        <v>26.99</v>
      </c>
      <c r="BP10" s="139">
        <f t="shared" si="25"/>
        <v>-1.0699999999999967</v>
      </c>
      <c r="BQ10" s="139">
        <f t="shared" si="26"/>
        <v>-1.0699999999999967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1030</v>
      </c>
      <c r="G11" s="16">
        <f>'[3]19'!G13</f>
        <v>0</v>
      </c>
      <c r="H11" s="17">
        <f t="shared" si="27"/>
        <v>1350</v>
      </c>
      <c r="I11" s="15">
        <f>'[3]19'!J13</f>
        <v>270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25.92</v>
      </c>
      <c r="AU11" s="8">
        <v>25.92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25.92</v>
      </c>
      <c r="BM11" s="8">
        <f t="shared" si="22"/>
        <v>25.92</v>
      </c>
      <c r="BN11" s="8">
        <f t="shared" si="23"/>
        <v>26.99</v>
      </c>
      <c r="BO11" s="8">
        <f t="shared" si="24"/>
        <v>26.99</v>
      </c>
      <c r="BP11" s="139">
        <f t="shared" si="25"/>
        <v>-1.0699999999999967</v>
      </c>
      <c r="BQ11" s="139">
        <f t="shared" si="26"/>
        <v>-1.0699999999999967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1030</v>
      </c>
      <c r="G12" s="16">
        <f>'[3]19'!G14</f>
        <v>0</v>
      </c>
      <c r="H12" s="17">
        <f t="shared" si="27"/>
        <v>1350</v>
      </c>
      <c r="I12" s="15">
        <f>'[3]19'!J14</f>
        <v>270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25.92</v>
      </c>
      <c r="AU12" s="8">
        <v>25.92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25.92</v>
      </c>
      <c r="BM12" s="8">
        <f t="shared" si="22"/>
        <v>25.92</v>
      </c>
      <c r="BN12" s="8">
        <f t="shared" si="23"/>
        <v>26.99</v>
      </c>
      <c r="BO12" s="8">
        <f t="shared" si="24"/>
        <v>26.99</v>
      </c>
      <c r="BP12" s="139">
        <f t="shared" si="25"/>
        <v>-1.0699999999999967</v>
      </c>
      <c r="BQ12" s="139">
        <f t="shared" si="26"/>
        <v>-1.0699999999999967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1030</v>
      </c>
      <c r="G13" s="16">
        <f>'[3]19'!G15</f>
        <v>0</v>
      </c>
      <c r="H13" s="17">
        <f t="shared" si="27"/>
        <v>1350</v>
      </c>
      <c r="I13" s="15">
        <f>'[3]19'!J15</f>
        <v>270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25.92</v>
      </c>
      <c r="AU13" s="8">
        <v>25.92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25.92</v>
      </c>
      <c r="BM13" s="8">
        <f t="shared" si="22"/>
        <v>25.92</v>
      </c>
      <c r="BN13" s="8">
        <f t="shared" si="23"/>
        <v>26.99</v>
      </c>
      <c r="BO13" s="8">
        <f t="shared" si="24"/>
        <v>26.99</v>
      </c>
      <c r="BP13" s="139">
        <f t="shared" si="25"/>
        <v>-1.0699999999999967</v>
      </c>
      <c r="BQ13" s="139">
        <f t="shared" si="26"/>
        <v>-1.0699999999999967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1030</v>
      </c>
      <c r="G14" s="16">
        <f>'[3]19'!G16</f>
        <v>0</v>
      </c>
      <c r="H14" s="17">
        <f t="shared" si="27"/>
        <v>1350</v>
      </c>
      <c r="I14" s="15">
        <f>'[3]19'!J16</f>
        <v>270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25.92</v>
      </c>
      <c r="AU14" s="8">
        <v>25.92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25.92</v>
      </c>
      <c r="BM14" s="8">
        <f t="shared" si="22"/>
        <v>25.92</v>
      </c>
      <c r="BN14" s="8">
        <f t="shared" si="23"/>
        <v>26.99</v>
      </c>
      <c r="BO14" s="8">
        <f t="shared" si="24"/>
        <v>26.99</v>
      </c>
      <c r="BP14" s="139">
        <f t="shared" si="25"/>
        <v>-1.0699999999999967</v>
      </c>
      <c r="BQ14" s="139">
        <f t="shared" si="26"/>
        <v>-1.0699999999999967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1030</v>
      </c>
      <c r="G15" s="16">
        <f>'[3]19'!G17</f>
        <v>0</v>
      </c>
      <c r="H15" s="17">
        <f t="shared" si="27"/>
        <v>1350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25.92</v>
      </c>
      <c r="AU15" s="8">
        <v>25.92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25.92</v>
      </c>
      <c r="BM15" s="8">
        <f t="shared" si="22"/>
        <v>25.92</v>
      </c>
      <c r="BN15" s="8">
        <f t="shared" si="23"/>
        <v>26.99</v>
      </c>
      <c r="BO15" s="8">
        <f t="shared" si="24"/>
        <v>26.99</v>
      </c>
      <c r="BP15" s="139">
        <f t="shared" si="25"/>
        <v>-1.0699999999999967</v>
      </c>
      <c r="BQ15" s="139">
        <f t="shared" si="26"/>
        <v>-1.0699999999999967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1030</v>
      </c>
      <c r="G16" s="16">
        <f>'[3]19'!G18</f>
        <v>0</v>
      </c>
      <c r="H16" s="17">
        <f t="shared" si="27"/>
        <v>1350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25.92</v>
      </c>
      <c r="AU16" s="8">
        <v>25.92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25.92</v>
      </c>
      <c r="BM16" s="8">
        <f t="shared" si="22"/>
        <v>25.92</v>
      </c>
      <c r="BN16" s="8">
        <f t="shared" si="23"/>
        <v>26.99</v>
      </c>
      <c r="BO16" s="8">
        <f t="shared" si="24"/>
        <v>26.99</v>
      </c>
      <c r="BP16" s="139">
        <f t="shared" si="25"/>
        <v>-1.0699999999999967</v>
      </c>
      <c r="BQ16" s="139">
        <f t="shared" si="26"/>
        <v>-1.0699999999999967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1030</v>
      </c>
      <c r="G17" s="16">
        <f>'[3]19'!G19</f>
        <v>0</v>
      </c>
      <c r="H17" s="17">
        <f t="shared" si="27"/>
        <v>1350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25.92</v>
      </c>
      <c r="AU17" s="8">
        <v>25.92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25.92</v>
      </c>
      <c r="BM17" s="8">
        <f t="shared" si="22"/>
        <v>25.92</v>
      </c>
      <c r="BN17" s="8">
        <f t="shared" si="23"/>
        <v>26.99</v>
      </c>
      <c r="BO17" s="8">
        <f t="shared" si="24"/>
        <v>26.99</v>
      </c>
      <c r="BP17" s="139">
        <f t="shared" si="25"/>
        <v>-1.0699999999999967</v>
      </c>
      <c r="BQ17" s="139">
        <f t="shared" si="26"/>
        <v>-1.0699999999999967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1030</v>
      </c>
      <c r="G18" s="16">
        <f>'[3]19'!G20</f>
        <v>0</v>
      </c>
      <c r="H18" s="17">
        <f t="shared" si="27"/>
        <v>1350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25.92</v>
      </c>
      <c r="AU18" s="8">
        <v>25.92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25.92</v>
      </c>
      <c r="BM18" s="8">
        <f t="shared" si="22"/>
        <v>25.92</v>
      </c>
      <c r="BN18" s="8">
        <f t="shared" si="23"/>
        <v>26.99</v>
      </c>
      <c r="BO18" s="8">
        <f t="shared" si="24"/>
        <v>26.99</v>
      </c>
      <c r="BP18" s="139">
        <f t="shared" si="25"/>
        <v>-1.0699999999999967</v>
      </c>
      <c r="BQ18" s="139">
        <f t="shared" si="26"/>
        <v>-1.0699999999999967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1030</v>
      </c>
      <c r="G19" s="16">
        <f>'[3]19'!G21</f>
        <v>0</v>
      </c>
      <c r="H19" s="17">
        <f t="shared" si="27"/>
        <v>1350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25.92</v>
      </c>
      <c r="AU19" s="8">
        <v>25.92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25.92</v>
      </c>
      <c r="BM19" s="8">
        <f t="shared" si="22"/>
        <v>25.92</v>
      </c>
      <c r="BN19" s="8">
        <f t="shared" si="23"/>
        <v>26.99</v>
      </c>
      <c r="BO19" s="8">
        <f t="shared" si="24"/>
        <v>26.99</v>
      </c>
      <c r="BP19" s="139">
        <f t="shared" si="25"/>
        <v>-1.0699999999999967</v>
      </c>
      <c r="BQ19" s="139">
        <f t="shared" si="26"/>
        <v>-1.0699999999999967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1030</v>
      </c>
      <c r="G20" s="16">
        <f>'[3]19'!G22</f>
        <v>0</v>
      </c>
      <c r="H20" s="17">
        <f t="shared" si="27"/>
        <v>1350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25.92</v>
      </c>
      <c r="AU20" s="8">
        <v>25.92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25.92</v>
      </c>
      <c r="BM20" s="8">
        <f t="shared" si="22"/>
        <v>25.92</v>
      </c>
      <c r="BN20" s="8">
        <f t="shared" si="23"/>
        <v>26.99</v>
      </c>
      <c r="BO20" s="8">
        <f t="shared" si="24"/>
        <v>26.99</v>
      </c>
      <c r="BP20" s="139">
        <f t="shared" si="25"/>
        <v>-1.0699999999999967</v>
      </c>
      <c r="BQ20" s="139">
        <f t="shared" si="26"/>
        <v>-1.0699999999999967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1030</v>
      </c>
      <c r="G21" s="16">
        <f>'[3]19'!G23</f>
        <v>0</v>
      </c>
      <c r="H21" s="17">
        <f t="shared" si="27"/>
        <v>1350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25.92</v>
      </c>
      <c r="AU21" s="8">
        <v>25.92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25.92</v>
      </c>
      <c r="BM21" s="8">
        <f t="shared" si="22"/>
        <v>25.92</v>
      </c>
      <c r="BN21" s="8">
        <f t="shared" si="23"/>
        <v>26.99</v>
      </c>
      <c r="BO21" s="8">
        <f t="shared" si="24"/>
        <v>26.99</v>
      </c>
      <c r="BP21" s="139">
        <f t="shared" si="25"/>
        <v>-1.0699999999999967</v>
      </c>
      <c r="BQ21" s="139">
        <f t="shared" si="26"/>
        <v>-1.0699999999999967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1030</v>
      </c>
      <c r="G22" s="16">
        <f>'[3]19'!G24</f>
        <v>0</v>
      </c>
      <c r="H22" s="17">
        <f t="shared" si="27"/>
        <v>1350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25.92</v>
      </c>
      <c r="AU22" s="8">
        <v>25.92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25.92</v>
      </c>
      <c r="BM22" s="8">
        <f t="shared" si="22"/>
        <v>25.92</v>
      </c>
      <c r="BN22" s="8">
        <f t="shared" si="23"/>
        <v>26.99</v>
      </c>
      <c r="BO22" s="8">
        <f t="shared" si="24"/>
        <v>26.99</v>
      </c>
      <c r="BP22" s="139">
        <f t="shared" si="25"/>
        <v>-1.0699999999999967</v>
      </c>
      <c r="BQ22" s="139">
        <f t="shared" si="26"/>
        <v>-1.0699999999999967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1030</v>
      </c>
      <c r="G23" s="16">
        <f>'[3]19'!G25</f>
        <v>0</v>
      </c>
      <c r="H23" s="17">
        <f t="shared" si="27"/>
        <v>1350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25.92</v>
      </c>
      <c r="AU23" s="8">
        <v>25.92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25.92</v>
      </c>
      <c r="BM23" s="8">
        <f t="shared" si="22"/>
        <v>25.92</v>
      </c>
      <c r="BN23" s="8">
        <f t="shared" si="23"/>
        <v>26.99</v>
      </c>
      <c r="BO23" s="8">
        <f t="shared" si="24"/>
        <v>26.99</v>
      </c>
      <c r="BP23" s="139">
        <f t="shared" si="25"/>
        <v>-1.0699999999999967</v>
      </c>
      <c r="BQ23" s="139">
        <f t="shared" si="26"/>
        <v>-1.0699999999999967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1030</v>
      </c>
      <c r="G24" s="16">
        <f>'[3]19'!G26</f>
        <v>0</v>
      </c>
      <c r="H24" s="17">
        <f t="shared" si="27"/>
        <v>1350</v>
      </c>
      <c r="I24" s="15">
        <f>'[3]19'!J26</f>
        <v>270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25.92</v>
      </c>
      <c r="AU24" s="8">
        <v>25.92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25.92</v>
      </c>
      <c r="BM24" s="8">
        <f t="shared" si="22"/>
        <v>25.92</v>
      </c>
      <c r="BN24" s="8">
        <f t="shared" si="23"/>
        <v>26.99</v>
      </c>
      <c r="BO24" s="8">
        <f t="shared" si="24"/>
        <v>26.99</v>
      </c>
      <c r="BP24" s="139">
        <f t="shared" si="25"/>
        <v>-1.0699999999999967</v>
      </c>
      <c r="BQ24" s="139">
        <f t="shared" si="26"/>
        <v>-1.0699999999999967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1030</v>
      </c>
      <c r="G25" s="16">
        <f>'[3]19'!G27</f>
        <v>0</v>
      </c>
      <c r="H25" s="17">
        <f t="shared" si="27"/>
        <v>1350</v>
      </c>
      <c r="I25" s="15">
        <f>'[3]19'!J27</f>
        <v>270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25.92</v>
      </c>
      <c r="AU25" s="8">
        <v>25.92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25.92</v>
      </c>
      <c r="BM25" s="8">
        <f t="shared" si="22"/>
        <v>25.92</v>
      </c>
      <c r="BN25" s="8">
        <f t="shared" si="23"/>
        <v>26.99</v>
      </c>
      <c r="BO25" s="8">
        <f t="shared" si="24"/>
        <v>26.99</v>
      </c>
      <c r="BP25" s="139">
        <f t="shared" si="25"/>
        <v>-1.0699999999999967</v>
      </c>
      <c r="BQ25" s="139">
        <f t="shared" si="26"/>
        <v>-1.0699999999999967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1030</v>
      </c>
      <c r="G26" s="16">
        <f>'[3]19'!G28</f>
        <v>0</v>
      </c>
      <c r="H26" s="17">
        <f t="shared" si="27"/>
        <v>1350</v>
      </c>
      <c r="I26" s="15">
        <f>'[3]19'!J28</f>
        <v>270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25.92</v>
      </c>
      <c r="AU26" s="8">
        <v>25.92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25.92</v>
      </c>
      <c r="BM26" s="8">
        <f t="shared" si="22"/>
        <v>25.92</v>
      </c>
      <c r="BN26" s="8">
        <f t="shared" si="23"/>
        <v>26.99</v>
      </c>
      <c r="BO26" s="8">
        <f t="shared" si="24"/>
        <v>26.99</v>
      </c>
      <c r="BP26" s="139">
        <f t="shared" si="25"/>
        <v>-1.0699999999999967</v>
      </c>
      <c r="BQ26" s="139">
        <f t="shared" si="26"/>
        <v>-1.0699999999999967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1030</v>
      </c>
      <c r="G27" s="16">
        <f>'[3]19'!G29</f>
        <v>0</v>
      </c>
      <c r="H27" s="17">
        <f t="shared" si="27"/>
        <v>1350</v>
      </c>
      <c r="I27" s="15">
        <f>'[3]19'!J29</f>
        <v>270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25.37</v>
      </c>
      <c r="AU27" s="8">
        <v>30.73</v>
      </c>
      <c r="AW27" s="198">
        <v>26.42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26.42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25.37</v>
      </c>
      <c r="BM27" s="8">
        <f t="shared" si="22"/>
        <v>30.73</v>
      </c>
      <c r="BN27" s="8">
        <f t="shared" si="23"/>
        <v>26.42</v>
      </c>
      <c r="BO27" s="8">
        <f t="shared" si="24"/>
        <v>32</v>
      </c>
      <c r="BP27" s="139">
        <f t="shared" si="25"/>
        <v>-1.0500000000000007</v>
      </c>
      <c r="BQ27" s="139">
        <f t="shared" si="26"/>
        <v>-1.2699999999999996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1030</v>
      </c>
      <c r="G28" s="16">
        <f>'[3]19'!G30</f>
        <v>0</v>
      </c>
      <c r="H28" s="17">
        <f t="shared" si="27"/>
        <v>1350</v>
      </c>
      <c r="I28" s="15">
        <f>'[3]19'!J30</f>
        <v>270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25.37</v>
      </c>
      <c r="AU28" s="8">
        <v>30.73</v>
      </c>
      <c r="AW28" s="198">
        <v>26.42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26.42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25.37</v>
      </c>
      <c r="BM28" s="8">
        <f t="shared" si="22"/>
        <v>30.73</v>
      </c>
      <c r="BN28" s="8">
        <f t="shared" si="23"/>
        <v>26.42</v>
      </c>
      <c r="BO28" s="8">
        <f t="shared" si="24"/>
        <v>32</v>
      </c>
      <c r="BP28" s="139">
        <f t="shared" si="25"/>
        <v>-1.0500000000000007</v>
      </c>
      <c r="BQ28" s="139">
        <f t="shared" si="26"/>
        <v>-1.2699999999999996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1030</v>
      </c>
      <c r="G29" s="16">
        <f>'[3]19'!G31</f>
        <v>0</v>
      </c>
      <c r="H29" s="17">
        <f t="shared" si="27"/>
        <v>1350</v>
      </c>
      <c r="I29" s="15">
        <f>'[3]19'!J31</f>
        <v>270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30.73</v>
      </c>
      <c r="AU29" s="8">
        <v>30.73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30.73</v>
      </c>
      <c r="BM29" s="8">
        <f t="shared" si="22"/>
        <v>30.73</v>
      </c>
      <c r="BN29" s="8">
        <f t="shared" si="23"/>
        <v>32</v>
      </c>
      <c r="BO29" s="8">
        <f t="shared" si="24"/>
        <v>32</v>
      </c>
      <c r="BP29" s="139">
        <f t="shared" si="25"/>
        <v>-1.2699999999999996</v>
      </c>
      <c r="BQ29" s="139">
        <f t="shared" si="26"/>
        <v>-1.2699999999999996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1030</v>
      </c>
      <c r="G30" s="16">
        <f>'[3]19'!G32</f>
        <v>0</v>
      </c>
      <c r="H30" s="17">
        <f t="shared" si="27"/>
        <v>1350</v>
      </c>
      <c r="I30" s="15">
        <f>'[3]19'!J32</f>
        <v>270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30.73</v>
      </c>
      <c r="AU30" s="8">
        <v>30.73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30.73</v>
      </c>
      <c r="BM30" s="8">
        <f t="shared" si="22"/>
        <v>30.73</v>
      </c>
      <c r="BN30" s="8">
        <f t="shared" si="23"/>
        <v>32</v>
      </c>
      <c r="BO30" s="8">
        <f t="shared" si="24"/>
        <v>32</v>
      </c>
      <c r="BP30" s="139">
        <f t="shared" si="25"/>
        <v>-1.2699999999999996</v>
      </c>
      <c r="BQ30" s="139">
        <f t="shared" si="26"/>
        <v>-1.2699999999999996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1030</v>
      </c>
      <c r="G31" s="16">
        <f>'[3]19'!G33</f>
        <v>0</v>
      </c>
      <c r="H31" s="17">
        <f t="shared" si="27"/>
        <v>1350</v>
      </c>
      <c r="I31" s="15">
        <f>'[3]19'!J33</f>
        <v>281.60599999999999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281.60599999999999</v>
      </c>
      <c r="P31" s="18">
        <f>frq!C31</f>
        <v>1</v>
      </c>
      <c r="Q31" s="15">
        <f t="shared" si="29"/>
        <v>281.60599999999999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281.60599999999999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217.60599999999999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217.60599999999999</v>
      </c>
      <c r="AT31" s="8">
        <v>30.73</v>
      </c>
      <c r="AU31" s="8">
        <v>30.73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30.73</v>
      </c>
      <c r="BM31" s="8">
        <f t="shared" si="22"/>
        <v>30.73</v>
      </c>
      <c r="BN31" s="8">
        <f t="shared" si="23"/>
        <v>32</v>
      </c>
      <c r="BO31" s="8">
        <f t="shared" si="24"/>
        <v>32</v>
      </c>
      <c r="BP31" s="139">
        <f t="shared" si="25"/>
        <v>-1.2699999999999996</v>
      </c>
      <c r="BQ31" s="139">
        <f t="shared" si="26"/>
        <v>-1.2699999999999996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1030</v>
      </c>
      <c r="G32" s="16">
        <f>'[3]19'!G34</f>
        <v>0</v>
      </c>
      <c r="H32" s="17">
        <f t="shared" si="27"/>
        <v>1350</v>
      </c>
      <c r="I32" s="15">
        <f>'[3]19'!J34</f>
        <v>281.60599999999999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281.60599999999999</v>
      </c>
      <c r="P32" s="18">
        <f>frq!C32</f>
        <v>1</v>
      </c>
      <c r="Q32" s="15">
        <f t="shared" si="29"/>
        <v>281.60599999999999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281.60599999999999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217.60599999999999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217.60599999999999</v>
      </c>
      <c r="AT32" s="8">
        <v>30.73</v>
      </c>
      <c r="AU32" s="8">
        <v>30.73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30.73</v>
      </c>
      <c r="BM32" s="8">
        <f t="shared" si="22"/>
        <v>30.73</v>
      </c>
      <c r="BN32" s="8">
        <f t="shared" si="23"/>
        <v>32</v>
      </c>
      <c r="BO32" s="8">
        <f t="shared" si="24"/>
        <v>32</v>
      </c>
      <c r="BP32" s="139">
        <f t="shared" si="25"/>
        <v>-1.2699999999999996</v>
      </c>
      <c r="BQ32" s="139">
        <f t="shared" si="26"/>
        <v>-1.2699999999999996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1030</v>
      </c>
      <c r="G33" s="16">
        <f>'[3]19'!G35</f>
        <v>0</v>
      </c>
      <c r="H33" s="17">
        <f t="shared" si="27"/>
        <v>1350</v>
      </c>
      <c r="I33" s="15">
        <f>'[3]19'!J35</f>
        <v>291.60599999999999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291.60599999999999</v>
      </c>
      <c r="P33" s="18">
        <f>frq!C33</f>
        <v>1</v>
      </c>
      <c r="Q33" s="15">
        <f t="shared" si="29"/>
        <v>291.60599999999999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291.60599999999999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227.60599999999999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227.60599999999999</v>
      </c>
      <c r="AT33" s="8">
        <v>30.73</v>
      </c>
      <c r="AU33" s="8">
        <v>30.73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30.73</v>
      </c>
      <c r="BM33" s="8">
        <f t="shared" si="22"/>
        <v>30.73</v>
      </c>
      <c r="BN33" s="8">
        <f t="shared" si="23"/>
        <v>32</v>
      </c>
      <c r="BO33" s="8">
        <f t="shared" si="24"/>
        <v>32</v>
      </c>
      <c r="BP33" s="139">
        <f t="shared" si="25"/>
        <v>-1.2699999999999996</v>
      </c>
      <c r="BQ33" s="139">
        <f t="shared" si="26"/>
        <v>-1.2699999999999996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1030</v>
      </c>
      <c r="G34" s="16">
        <f>'[3]19'!G36</f>
        <v>0</v>
      </c>
      <c r="H34" s="17">
        <f t="shared" si="27"/>
        <v>1350</v>
      </c>
      <c r="I34" s="15">
        <f>'[3]19'!J36</f>
        <v>291.60599999999999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291.60599999999999</v>
      </c>
      <c r="P34" s="18">
        <f>frq!C34</f>
        <v>1</v>
      </c>
      <c r="Q34" s="15">
        <f t="shared" si="29"/>
        <v>291.60599999999999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291.60599999999999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227.60599999999999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227.60599999999999</v>
      </c>
      <c r="AT34" s="8">
        <v>30.73</v>
      </c>
      <c r="AU34" s="8">
        <v>30.73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30.73</v>
      </c>
      <c r="BM34" s="8">
        <f t="shared" si="22"/>
        <v>30.73</v>
      </c>
      <c r="BN34" s="8">
        <f t="shared" si="23"/>
        <v>32</v>
      </c>
      <c r="BO34" s="8">
        <f t="shared" si="24"/>
        <v>32</v>
      </c>
      <c r="BP34" s="139">
        <f t="shared" si="25"/>
        <v>-1.2699999999999996</v>
      </c>
      <c r="BQ34" s="139">
        <f t="shared" si="26"/>
        <v>-1.2699999999999996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1030</v>
      </c>
      <c r="G35" s="16">
        <f>'[3]19'!G37</f>
        <v>0</v>
      </c>
      <c r="H35" s="17">
        <f t="shared" si="27"/>
        <v>1350</v>
      </c>
      <c r="I35" s="15">
        <f>'[3]19'!J37</f>
        <v>291.60599999999999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291.60599999999999</v>
      </c>
      <c r="P35" s="18">
        <f>frq!C35</f>
        <v>1</v>
      </c>
      <c r="Q35" s="15">
        <f t="shared" si="29"/>
        <v>291.60599999999999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291.60599999999999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227.60599999999999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227.60599999999999</v>
      </c>
      <c r="AT35" s="8">
        <v>30.73</v>
      </c>
      <c r="AU35" s="8">
        <v>30.73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30.73</v>
      </c>
      <c r="BM35" s="8">
        <f t="shared" si="22"/>
        <v>30.73</v>
      </c>
      <c r="BN35" s="8">
        <f t="shared" si="23"/>
        <v>32</v>
      </c>
      <c r="BO35" s="8">
        <f t="shared" si="24"/>
        <v>32</v>
      </c>
      <c r="BP35" s="139">
        <f t="shared" si="25"/>
        <v>-1.2699999999999996</v>
      </c>
      <c r="BQ35" s="139">
        <f t="shared" si="26"/>
        <v>-1.2699999999999996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1030</v>
      </c>
      <c r="G36" s="16">
        <f>'[3]19'!G38</f>
        <v>0</v>
      </c>
      <c r="H36" s="17">
        <f t="shared" si="27"/>
        <v>1350</v>
      </c>
      <c r="I36" s="15">
        <f>'[3]19'!J38</f>
        <v>291.60599999999999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291.60599999999999</v>
      </c>
      <c r="P36" s="18">
        <f>frq!C36</f>
        <v>1</v>
      </c>
      <c r="Q36" s="15">
        <f t="shared" si="29"/>
        <v>291.60599999999999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291.60599999999999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227.60599999999999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227.60599999999999</v>
      </c>
      <c r="AT36" s="8">
        <v>30.73</v>
      </c>
      <c r="AU36" s="8">
        <v>30.73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30.73</v>
      </c>
      <c r="BM36" s="8">
        <f t="shared" si="22"/>
        <v>30.73</v>
      </c>
      <c r="BN36" s="8">
        <f t="shared" si="23"/>
        <v>32</v>
      </c>
      <c r="BO36" s="8">
        <f t="shared" si="24"/>
        <v>32</v>
      </c>
      <c r="BP36" s="139">
        <f t="shared" si="25"/>
        <v>-1.2699999999999996</v>
      </c>
      <c r="BQ36" s="139">
        <f t="shared" si="26"/>
        <v>-1.2699999999999996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1030</v>
      </c>
      <c r="G37" s="16">
        <f>'[3]19'!G39</f>
        <v>0</v>
      </c>
      <c r="H37" s="17">
        <f t="shared" si="27"/>
        <v>1350</v>
      </c>
      <c r="I37" s="15">
        <f>'[3]19'!J39</f>
        <v>291.60599999999999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291.60599999999999</v>
      </c>
      <c r="P37" s="18">
        <f>frq!C37</f>
        <v>1</v>
      </c>
      <c r="Q37" s="15">
        <f t="shared" si="29"/>
        <v>291.60599999999999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291.60599999999999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227.60599999999999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227.60599999999999</v>
      </c>
      <c r="AT37" s="8">
        <v>30.73</v>
      </c>
      <c r="AU37" s="8">
        <v>30.73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30.73</v>
      </c>
      <c r="BM37" s="8">
        <f t="shared" si="22"/>
        <v>30.73</v>
      </c>
      <c r="BN37" s="8">
        <f t="shared" si="23"/>
        <v>32</v>
      </c>
      <c r="BO37" s="8">
        <f t="shared" si="24"/>
        <v>32</v>
      </c>
      <c r="BP37" s="139">
        <f t="shared" si="25"/>
        <v>-1.2699999999999996</v>
      </c>
      <c r="BQ37" s="139">
        <f t="shared" si="26"/>
        <v>-1.2699999999999996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1030</v>
      </c>
      <c r="G38" s="16">
        <f>'[3]19'!G40</f>
        <v>0</v>
      </c>
      <c r="H38" s="17">
        <f t="shared" si="27"/>
        <v>1350</v>
      </c>
      <c r="I38" s="15">
        <f>'[3]19'!J40</f>
        <v>291.60599999999999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291.60599999999999</v>
      </c>
      <c r="P38" s="18">
        <f>frq!C38</f>
        <v>1</v>
      </c>
      <c r="Q38" s="15">
        <f t="shared" si="29"/>
        <v>291.60599999999999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291.60599999999999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227.60599999999999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227.60599999999999</v>
      </c>
      <c r="AT38" s="8">
        <v>30.73</v>
      </c>
      <c r="AU38" s="8">
        <v>30.73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30.73</v>
      </c>
      <c r="BM38" s="8">
        <f t="shared" si="22"/>
        <v>30.73</v>
      </c>
      <c r="BN38" s="8">
        <f t="shared" si="23"/>
        <v>32</v>
      </c>
      <c r="BO38" s="8">
        <f t="shared" si="24"/>
        <v>32</v>
      </c>
      <c r="BP38" s="139">
        <f t="shared" si="25"/>
        <v>-1.2699999999999996</v>
      </c>
      <c r="BQ38" s="139">
        <f t="shared" si="26"/>
        <v>-1.2699999999999996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1030</v>
      </c>
      <c r="G39" s="16">
        <f>'[3]19'!G41</f>
        <v>0</v>
      </c>
      <c r="H39" s="17">
        <f t="shared" si="27"/>
        <v>1350</v>
      </c>
      <c r="I39" s="15">
        <f>'[3]19'!J41</f>
        <v>291.60599999999999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291.60599999999999</v>
      </c>
      <c r="P39" s="18">
        <f>frq!C39</f>
        <v>1</v>
      </c>
      <c r="Q39" s="15">
        <f t="shared" si="29"/>
        <v>291.60599999999999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291.60599999999999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227.60599999999999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227.60599999999999</v>
      </c>
      <c r="AT39" s="8">
        <v>30.73</v>
      </c>
      <c r="AU39" s="8">
        <v>30.73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30.73</v>
      </c>
      <c r="BM39" s="8">
        <f t="shared" si="22"/>
        <v>30.73</v>
      </c>
      <c r="BN39" s="8">
        <f t="shared" si="23"/>
        <v>32</v>
      </c>
      <c r="BO39" s="8">
        <f t="shared" si="24"/>
        <v>32</v>
      </c>
      <c r="BP39" s="139">
        <f t="shared" si="25"/>
        <v>-1.2699999999999996</v>
      </c>
      <c r="BQ39" s="139">
        <f t="shared" si="26"/>
        <v>-1.2699999999999996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1030</v>
      </c>
      <c r="G40" s="16">
        <f>'[3]19'!G42</f>
        <v>0</v>
      </c>
      <c r="H40" s="17">
        <f t="shared" si="27"/>
        <v>1350</v>
      </c>
      <c r="I40" s="15">
        <f>'[3]19'!J42</f>
        <v>281.60599999999999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281.60599999999999</v>
      </c>
      <c r="P40" s="18">
        <f>frq!C40</f>
        <v>1</v>
      </c>
      <c r="Q40" s="15">
        <f t="shared" si="29"/>
        <v>281.60599999999999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281.60599999999999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217.60599999999999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217.60599999999999</v>
      </c>
      <c r="AT40" s="8">
        <v>30.73</v>
      </c>
      <c r="AU40" s="8">
        <v>30.73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30.73</v>
      </c>
      <c r="BM40" s="8">
        <f t="shared" si="22"/>
        <v>30.73</v>
      </c>
      <c r="BN40" s="8">
        <f t="shared" si="23"/>
        <v>32</v>
      </c>
      <c r="BO40" s="8">
        <f t="shared" si="24"/>
        <v>32</v>
      </c>
      <c r="BP40" s="139">
        <f t="shared" si="25"/>
        <v>-1.2699999999999996</v>
      </c>
      <c r="BQ40" s="139">
        <f t="shared" si="26"/>
        <v>-1.2699999999999996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1030</v>
      </c>
      <c r="G41" s="16">
        <f>'[3]19'!G43</f>
        <v>0</v>
      </c>
      <c r="H41" s="17">
        <f t="shared" si="27"/>
        <v>1350</v>
      </c>
      <c r="I41" s="15">
        <f>'[3]19'!J43</f>
        <v>281.60599999999999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281.60599999999999</v>
      </c>
      <c r="P41" s="18">
        <f>frq!C41</f>
        <v>1</v>
      </c>
      <c r="Q41" s="15">
        <f t="shared" si="29"/>
        <v>281.60599999999999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281.60599999999999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217.60599999999999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217.60599999999999</v>
      </c>
      <c r="AT41" s="8">
        <v>30.73</v>
      </c>
      <c r="AU41" s="8">
        <v>30.73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30.73</v>
      </c>
      <c r="BM41" s="8">
        <f t="shared" si="22"/>
        <v>30.73</v>
      </c>
      <c r="BN41" s="8">
        <f t="shared" si="23"/>
        <v>32</v>
      </c>
      <c r="BO41" s="8">
        <f t="shared" si="24"/>
        <v>32</v>
      </c>
      <c r="BP41" s="139">
        <f t="shared" si="25"/>
        <v>-1.2699999999999996</v>
      </c>
      <c r="BQ41" s="139">
        <f t="shared" si="26"/>
        <v>-1.2699999999999996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1030</v>
      </c>
      <c r="G42" s="16">
        <f>'[3]19'!G44</f>
        <v>0</v>
      </c>
      <c r="H42" s="17">
        <f t="shared" si="27"/>
        <v>1350</v>
      </c>
      <c r="I42" s="15">
        <f>'[3]19'!J44</f>
        <v>281.60599999999999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281.60599999999999</v>
      </c>
      <c r="P42" s="18">
        <f>frq!C42</f>
        <v>1</v>
      </c>
      <c r="Q42" s="15">
        <f t="shared" si="29"/>
        <v>281.60599999999999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281.60599999999999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217.60599999999999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217.60599999999999</v>
      </c>
      <c r="AT42" s="8">
        <v>30.73</v>
      </c>
      <c r="AU42" s="8">
        <v>30.73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30.73</v>
      </c>
      <c r="BM42" s="8">
        <f t="shared" si="22"/>
        <v>30.73</v>
      </c>
      <c r="BN42" s="8">
        <f t="shared" si="23"/>
        <v>32</v>
      </c>
      <c r="BO42" s="8">
        <f t="shared" si="24"/>
        <v>32</v>
      </c>
      <c r="BP42" s="139">
        <f t="shared" si="25"/>
        <v>-1.2699999999999996</v>
      </c>
      <c r="BQ42" s="139">
        <f t="shared" si="26"/>
        <v>-1.2699999999999996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1030</v>
      </c>
      <c r="G43" s="16">
        <f>'[3]19'!G45</f>
        <v>0</v>
      </c>
      <c r="H43" s="17">
        <f t="shared" si="27"/>
        <v>1350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30.73</v>
      </c>
      <c r="AU43" s="8">
        <v>30.73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30.73</v>
      </c>
      <c r="BM43" s="8">
        <f t="shared" si="22"/>
        <v>30.73</v>
      </c>
      <c r="BN43" s="8">
        <f t="shared" si="23"/>
        <v>32</v>
      </c>
      <c r="BO43" s="8">
        <f t="shared" si="24"/>
        <v>32</v>
      </c>
      <c r="BP43" s="139">
        <f t="shared" si="25"/>
        <v>-1.2699999999999996</v>
      </c>
      <c r="BQ43" s="139">
        <f t="shared" si="26"/>
        <v>-1.2699999999999996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1030</v>
      </c>
      <c r="G44" s="16">
        <f>'[3]19'!G46</f>
        <v>0</v>
      </c>
      <c r="H44" s="17">
        <f t="shared" si="27"/>
        <v>1350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30.73</v>
      </c>
      <c r="AU44" s="8">
        <v>30.73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30.73</v>
      </c>
      <c r="BM44" s="8">
        <f t="shared" si="22"/>
        <v>30.73</v>
      </c>
      <c r="BN44" s="8">
        <f t="shared" si="23"/>
        <v>32</v>
      </c>
      <c r="BO44" s="8">
        <f t="shared" si="24"/>
        <v>32</v>
      </c>
      <c r="BP44" s="139">
        <f t="shared" si="25"/>
        <v>-1.2699999999999996</v>
      </c>
      <c r="BQ44" s="139">
        <f t="shared" si="26"/>
        <v>-1.2699999999999996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1030</v>
      </c>
      <c r="G45" s="16">
        <f>'[3]19'!G47</f>
        <v>0</v>
      </c>
      <c r="H45" s="17">
        <f t="shared" si="27"/>
        <v>1350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30.73</v>
      </c>
      <c r="AU45" s="8">
        <v>30.73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30.73</v>
      </c>
      <c r="BM45" s="8">
        <f t="shared" si="22"/>
        <v>30.73</v>
      </c>
      <c r="BN45" s="8">
        <f t="shared" si="23"/>
        <v>32</v>
      </c>
      <c r="BO45" s="8">
        <f t="shared" si="24"/>
        <v>32</v>
      </c>
      <c r="BP45" s="139">
        <f t="shared" si="25"/>
        <v>-1.2699999999999996</v>
      </c>
      <c r="BQ45" s="139">
        <f t="shared" si="26"/>
        <v>-1.2699999999999996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1030</v>
      </c>
      <c r="G46" s="16">
        <f>'[3]19'!G48</f>
        <v>0</v>
      </c>
      <c r="H46" s="17">
        <f t="shared" si="27"/>
        <v>1350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30.73</v>
      </c>
      <c r="AU46" s="8">
        <v>30.73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30.73</v>
      </c>
      <c r="BM46" s="8">
        <f t="shared" si="22"/>
        <v>30.73</v>
      </c>
      <c r="BN46" s="8">
        <f t="shared" si="23"/>
        <v>32</v>
      </c>
      <c r="BO46" s="8">
        <f t="shared" si="24"/>
        <v>32</v>
      </c>
      <c r="BP46" s="139">
        <f t="shared" si="25"/>
        <v>-1.2699999999999996</v>
      </c>
      <c r="BQ46" s="139">
        <f t="shared" si="26"/>
        <v>-1.2699999999999996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1030</v>
      </c>
      <c r="G47" s="16">
        <f>'[3]19'!G49</f>
        <v>0</v>
      </c>
      <c r="H47" s="17">
        <f t="shared" si="27"/>
        <v>1350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30.73</v>
      </c>
      <c r="AU47" s="8">
        <v>30.73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30.73</v>
      </c>
      <c r="BM47" s="8">
        <f t="shared" si="22"/>
        <v>30.73</v>
      </c>
      <c r="BN47" s="8">
        <f t="shared" si="23"/>
        <v>32</v>
      </c>
      <c r="BO47" s="8">
        <f t="shared" si="24"/>
        <v>32</v>
      </c>
      <c r="BP47" s="139">
        <f t="shared" si="25"/>
        <v>-1.2699999999999996</v>
      </c>
      <c r="BQ47" s="139">
        <f t="shared" si="26"/>
        <v>-1.2699999999999996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1030</v>
      </c>
      <c r="G48" s="16">
        <f>'[3]19'!G50</f>
        <v>0</v>
      </c>
      <c r="H48" s="17">
        <f t="shared" si="27"/>
        <v>1350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30.73</v>
      </c>
      <c r="AU48" s="8">
        <v>30.73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30.73</v>
      </c>
      <c r="BM48" s="8">
        <f t="shared" si="22"/>
        <v>30.73</v>
      </c>
      <c r="BN48" s="8">
        <f t="shared" si="23"/>
        <v>32</v>
      </c>
      <c r="BO48" s="8">
        <f t="shared" si="24"/>
        <v>32</v>
      </c>
      <c r="BP48" s="139">
        <f t="shared" si="25"/>
        <v>-1.2699999999999996</v>
      </c>
      <c r="BQ48" s="139">
        <f t="shared" si="26"/>
        <v>-1.2699999999999996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1030</v>
      </c>
      <c r="G49" s="16">
        <f>'[3]19'!G51</f>
        <v>0</v>
      </c>
      <c r="H49" s="17">
        <f t="shared" si="27"/>
        <v>1350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30.73</v>
      </c>
      <c r="AU49" s="8">
        <v>30.73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30.73</v>
      </c>
      <c r="BM49" s="8">
        <f t="shared" si="22"/>
        <v>30.73</v>
      </c>
      <c r="BN49" s="8">
        <f t="shared" si="23"/>
        <v>32</v>
      </c>
      <c r="BO49" s="8">
        <f t="shared" si="24"/>
        <v>32</v>
      </c>
      <c r="BP49" s="139">
        <f t="shared" si="25"/>
        <v>-1.2699999999999996</v>
      </c>
      <c r="BQ49" s="139">
        <f t="shared" si="26"/>
        <v>-1.2699999999999996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1030</v>
      </c>
      <c r="G50" s="16">
        <f>'[3]19'!G52</f>
        <v>0</v>
      </c>
      <c r="H50" s="17">
        <f t="shared" si="27"/>
        <v>1350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30.73</v>
      </c>
      <c r="AU50" s="8">
        <v>30.73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30.73</v>
      </c>
      <c r="BM50" s="8">
        <f t="shared" si="22"/>
        <v>30.73</v>
      </c>
      <c r="BN50" s="8">
        <f t="shared" si="23"/>
        <v>32</v>
      </c>
      <c r="BO50" s="8">
        <f t="shared" si="24"/>
        <v>32</v>
      </c>
      <c r="BP50" s="139">
        <f t="shared" si="25"/>
        <v>-1.2699999999999996</v>
      </c>
      <c r="BQ50" s="139">
        <f t="shared" si="26"/>
        <v>-1.2699999999999996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1010</v>
      </c>
      <c r="G51" s="16">
        <f>'[3]19'!G53</f>
        <v>0</v>
      </c>
      <c r="H51" s="17">
        <f t="shared" si="27"/>
        <v>1330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30.73</v>
      </c>
      <c r="AU51" s="8">
        <v>25.37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26.42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26.42</v>
      </c>
      <c r="BL51" s="8">
        <f t="shared" si="21"/>
        <v>30.73</v>
      </c>
      <c r="BM51" s="8">
        <f t="shared" si="22"/>
        <v>25.37</v>
      </c>
      <c r="BN51" s="8">
        <f t="shared" si="23"/>
        <v>32</v>
      </c>
      <c r="BO51" s="8">
        <f t="shared" si="24"/>
        <v>26.42</v>
      </c>
      <c r="BP51" s="139">
        <f t="shared" si="25"/>
        <v>-1.2699999999999996</v>
      </c>
      <c r="BQ51" s="139">
        <f t="shared" si="26"/>
        <v>-1.0500000000000007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1010</v>
      </c>
      <c r="G52" s="16">
        <f>'[3]19'!G54</f>
        <v>0</v>
      </c>
      <c r="H52" s="17">
        <f t="shared" si="27"/>
        <v>1330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30.73</v>
      </c>
      <c r="AU52" s="8">
        <v>25.37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26.42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26.42</v>
      </c>
      <c r="BL52" s="8">
        <f t="shared" si="21"/>
        <v>30.73</v>
      </c>
      <c r="BM52" s="8">
        <f t="shared" si="22"/>
        <v>25.37</v>
      </c>
      <c r="BN52" s="8">
        <f t="shared" si="23"/>
        <v>32</v>
      </c>
      <c r="BO52" s="8">
        <f t="shared" si="24"/>
        <v>26.42</v>
      </c>
      <c r="BP52" s="139">
        <f t="shared" si="25"/>
        <v>-1.2699999999999996</v>
      </c>
      <c r="BQ52" s="139">
        <f t="shared" si="26"/>
        <v>-1.0500000000000007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1010</v>
      </c>
      <c r="G53" s="16">
        <f>'[3]19'!G55</f>
        <v>0</v>
      </c>
      <c r="H53" s="17">
        <f t="shared" si="27"/>
        <v>1330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25.92</v>
      </c>
      <c r="AU53" s="8">
        <v>25.37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25.92</v>
      </c>
      <c r="BM53" s="8">
        <f t="shared" si="22"/>
        <v>25.37</v>
      </c>
      <c r="BN53" s="8">
        <f t="shared" si="23"/>
        <v>26.99</v>
      </c>
      <c r="BO53" s="8">
        <f t="shared" si="24"/>
        <v>26.99</v>
      </c>
      <c r="BP53" s="139">
        <f t="shared" si="25"/>
        <v>-1.0699999999999967</v>
      </c>
      <c r="BQ53" s="139">
        <f t="shared" si="26"/>
        <v>-1.6199999999999974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1010</v>
      </c>
      <c r="G54" s="16">
        <f>'[3]19'!G56</f>
        <v>0</v>
      </c>
      <c r="H54" s="17">
        <f t="shared" si="27"/>
        <v>1330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25.92</v>
      </c>
      <c r="AU54" s="8">
        <v>25.37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25.92</v>
      </c>
      <c r="BM54" s="8">
        <f t="shared" si="22"/>
        <v>25.37</v>
      </c>
      <c r="BN54" s="8">
        <f t="shared" si="23"/>
        <v>26.99</v>
      </c>
      <c r="BO54" s="8">
        <f t="shared" si="24"/>
        <v>26.99</v>
      </c>
      <c r="BP54" s="139">
        <f t="shared" si="25"/>
        <v>-1.0699999999999967</v>
      </c>
      <c r="BQ54" s="139">
        <f t="shared" si="26"/>
        <v>-1.6199999999999974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1010</v>
      </c>
      <c r="G55" s="16">
        <f>'[3]19'!G57</f>
        <v>0</v>
      </c>
      <c r="H55" s="17">
        <f t="shared" si="27"/>
        <v>1330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25.92</v>
      </c>
      <c r="AU55" s="8">
        <v>25.92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25.92</v>
      </c>
      <c r="BM55" s="8">
        <f t="shared" si="22"/>
        <v>25.92</v>
      </c>
      <c r="BN55" s="8">
        <f t="shared" si="23"/>
        <v>26.99</v>
      </c>
      <c r="BO55" s="8">
        <f t="shared" si="24"/>
        <v>26.99</v>
      </c>
      <c r="BP55" s="139">
        <f t="shared" si="25"/>
        <v>-1.0699999999999967</v>
      </c>
      <c r="BQ55" s="139">
        <f t="shared" si="26"/>
        <v>-1.0699999999999967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1010</v>
      </c>
      <c r="G56" s="16">
        <f>'[3]19'!G58</f>
        <v>0</v>
      </c>
      <c r="H56" s="17">
        <f t="shared" si="27"/>
        <v>1330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25.92</v>
      </c>
      <c r="AU56" s="8">
        <v>25.92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25.92</v>
      </c>
      <c r="BM56" s="8">
        <f t="shared" si="22"/>
        <v>25.92</v>
      </c>
      <c r="BN56" s="8">
        <f t="shared" si="23"/>
        <v>26.99</v>
      </c>
      <c r="BO56" s="8">
        <f t="shared" si="24"/>
        <v>26.99</v>
      </c>
      <c r="BP56" s="139">
        <f t="shared" si="25"/>
        <v>-1.0699999999999967</v>
      </c>
      <c r="BQ56" s="139">
        <f t="shared" si="26"/>
        <v>-1.0699999999999967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1010</v>
      </c>
      <c r="G57" s="16">
        <f>'[3]19'!G59</f>
        <v>0</v>
      </c>
      <c r="H57" s="17">
        <f t="shared" si="27"/>
        <v>1330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25.92</v>
      </c>
      <c r="AU57" s="8">
        <v>25.92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25.92</v>
      </c>
      <c r="BM57" s="8">
        <f t="shared" si="22"/>
        <v>25.92</v>
      </c>
      <c r="BN57" s="8">
        <f t="shared" si="23"/>
        <v>26.99</v>
      </c>
      <c r="BO57" s="8">
        <f t="shared" si="24"/>
        <v>26.99</v>
      </c>
      <c r="BP57" s="139">
        <f t="shared" si="25"/>
        <v>-1.0699999999999967</v>
      </c>
      <c r="BQ57" s="139">
        <f t="shared" si="26"/>
        <v>-1.0699999999999967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1010</v>
      </c>
      <c r="G58" s="16">
        <f>'[3]19'!G60</f>
        <v>0</v>
      </c>
      <c r="H58" s="17">
        <f t="shared" si="27"/>
        <v>1330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25.92</v>
      </c>
      <c r="AU58" s="8">
        <v>25.92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25.92</v>
      </c>
      <c r="BM58" s="8">
        <f t="shared" si="22"/>
        <v>25.92</v>
      </c>
      <c r="BN58" s="8">
        <f t="shared" si="23"/>
        <v>26.99</v>
      </c>
      <c r="BO58" s="8">
        <f t="shared" si="24"/>
        <v>26.99</v>
      </c>
      <c r="BP58" s="139">
        <f t="shared" si="25"/>
        <v>-1.0699999999999967</v>
      </c>
      <c r="BQ58" s="139">
        <f t="shared" si="26"/>
        <v>-1.0699999999999967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1010</v>
      </c>
      <c r="G59" s="16">
        <f>'[3]19'!G61</f>
        <v>0</v>
      </c>
      <c r="H59" s="17">
        <f t="shared" si="27"/>
        <v>1330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25.92</v>
      </c>
      <c r="AU59" s="8">
        <v>25.92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25.92</v>
      </c>
      <c r="BM59" s="8">
        <f t="shared" si="22"/>
        <v>25.92</v>
      </c>
      <c r="BN59" s="8">
        <f t="shared" si="23"/>
        <v>26.99</v>
      </c>
      <c r="BO59" s="8">
        <f t="shared" si="24"/>
        <v>26.99</v>
      </c>
      <c r="BP59" s="139">
        <f t="shared" si="25"/>
        <v>-1.0699999999999967</v>
      </c>
      <c r="BQ59" s="139">
        <f t="shared" si="26"/>
        <v>-1.0699999999999967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1010</v>
      </c>
      <c r="G60" s="16">
        <f>'[3]19'!G62</f>
        <v>0</v>
      </c>
      <c r="H60" s="17">
        <f t="shared" si="27"/>
        <v>1330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25.92</v>
      </c>
      <c r="AU60" s="8">
        <v>25.92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25.92</v>
      </c>
      <c r="BM60" s="8">
        <f t="shared" si="22"/>
        <v>25.92</v>
      </c>
      <c r="BN60" s="8">
        <f t="shared" si="23"/>
        <v>26.99</v>
      </c>
      <c r="BO60" s="8">
        <f t="shared" si="24"/>
        <v>26.99</v>
      </c>
      <c r="BP60" s="139">
        <f t="shared" si="25"/>
        <v>-1.0699999999999967</v>
      </c>
      <c r="BQ60" s="139">
        <f t="shared" si="26"/>
        <v>-1.0699999999999967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1010</v>
      </c>
      <c r="G61" s="16">
        <f>'[3]19'!G63</f>
        <v>0</v>
      </c>
      <c r="H61" s="17">
        <f t="shared" si="27"/>
        <v>1330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25.92</v>
      </c>
      <c r="AU61" s="8">
        <v>25.92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25.92</v>
      </c>
      <c r="BM61" s="8">
        <f t="shared" si="22"/>
        <v>25.92</v>
      </c>
      <c r="BN61" s="8">
        <f t="shared" si="23"/>
        <v>26.99</v>
      </c>
      <c r="BO61" s="8">
        <f t="shared" si="24"/>
        <v>26.99</v>
      </c>
      <c r="BP61" s="139">
        <f t="shared" si="25"/>
        <v>-1.0699999999999967</v>
      </c>
      <c r="BQ61" s="139">
        <f t="shared" si="26"/>
        <v>-1.0699999999999967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1010</v>
      </c>
      <c r="G62" s="16">
        <f>'[3]19'!G64</f>
        <v>0</v>
      </c>
      <c r="H62" s="17">
        <f t="shared" si="27"/>
        <v>1330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25.92</v>
      </c>
      <c r="AU62" s="8">
        <v>25.92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25.92</v>
      </c>
      <c r="BM62" s="8">
        <f t="shared" si="22"/>
        <v>25.92</v>
      </c>
      <c r="BN62" s="8">
        <f t="shared" si="23"/>
        <v>26.99</v>
      </c>
      <c r="BO62" s="8">
        <f t="shared" si="24"/>
        <v>26.99</v>
      </c>
      <c r="BP62" s="139">
        <f t="shared" si="25"/>
        <v>-1.0699999999999967</v>
      </c>
      <c r="BQ62" s="139">
        <f t="shared" si="26"/>
        <v>-1.0699999999999967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1010</v>
      </c>
      <c r="G63" s="16">
        <f>'[3]19'!G65</f>
        <v>0</v>
      </c>
      <c r="H63" s="17">
        <f t="shared" si="27"/>
        <v>1330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25.92</v>
      </c>
      <c r="AU63" s="8">
        <v>25.92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25.92</v>
      </c>
      <c r="BM63" s="8">
        <f t="shared" si="22"/>
        <v>25.92</v>
      </c>
      <c r="BN63" s="8">
        <f t="shared" si="23"/>
        <v>26.99</v>
      </c>
      <c r="BO63" s="8">
        <f t="shared" si="24"/>
        <v>26.99</v>
      </c>
      <c r="BP63" s="139">
        <f t="shared" si="25"/>
        <v>-1.0699999999999967</v>
      </c>
      <c r="BQ63" s="139">
        <f t="shared" si="26"/>
        <v>-1.0699999999999967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1010</v>
      </c>
      <c r="G64" s="16">
        <f>'[3]19'!G66</f>
        <v>0</v>
      </c>
      <c r="H64" s="17">
        <f t="shared" si="27"/>
        <v>1330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25.92</v>
      </c>
      <c r="AU64" s="8">
        <v>25.92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25.92</v>
      </c>
      <c r="BM64" s="8">
        <f t="shared" si="22"/>
        <v>25.92</v>
      </c>
      <c r="BN64" s="8">
        <f t="shared" si="23"/>
        <v>26.99</v>
      </c>
      <c r="BO64" s="8">
        <f t="shared" si="24"/>
        <v>26.99</v>
      </c>
      <c r="BP64" s="139">
        <f t="shared" si="25"/>
        <v>-1.0699999999999967</v>
      </c>
      <c r="BQ64" s="139">
        <f t="shared" si="26"/>
        <v>-1.0699999999999967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1010</v>
      </c>
      <c r="G65" s="16">
        <f>'[3]19'!G67</f>
        <v>0</v>
      </c>
      <c r="H65" s="17">
        <f t="shared" si="27"/>
        <v>1330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25.92</v>
      </c>
      <c r="AU65" s="8">
        <v>25.92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25.92</v>
      </c>
      <c r="BM65" s="8">
        <f t="shared" si="22"/>
        <v>25.92</v>
      </c>
      <c r="BN65" s="8">
        <f t="shared" si="23"/>
        <v>26.99</v>
      </c>
      <c r="BO65" s="8">
        <f t="shared" si="24"/>
        <v>26.99</v>
      </c>
      <c r="BP65" s="139">
        <f t="shared" si="25"/>
        <v>-1.0699999999999967</v>
      </c>
      <c r="BQ65" s="139">
        <f t="shared" si="26"/>
        <v>-1.0699999999999967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1010</v>
      </c>
      <c r="G66" s="16">
        <f>'[3]19'!G68</f>
        <v>0</v>
      </c>
      <c r="H66" s="17">
        <f t="shared" si="27"/>
        <v>1330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25.92</v>
      </c>
      <c r="AU66" s="8">
        <v>25.92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25.92</v>
      </c>
      <c r="BM66" s="8">
        <f t="shared" si="22"/>
        <v>25.92</v>
      </c>
      <c r="BN66" s="8">
        <f t="shared" si="23"/>
        <v>26.99</v>
      </c>
      <c r="BO66" s="8">
        <f t="shared" si="24"/>
        <v>26.99</v>
      </c>
      <c r="BP66" s="139">
        <f t="shared" si="25"/>
        <v>-1.0699999999999967</v>
      </c>
      <c r="BQ66" s="139">
        <f t="shared" si="26"/>
        <v>-1.0699999999999967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1010</v>
      </c>
      <c r="G67" s="16">
        <f>'[3]19'!G69</f>
        <v>0</v>
      </c>
      <c r="H67" s="17">
        <f t="shared" si="27"/>
        <v>1330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25.58</v>
      </c>
      <c r="AU67" s="8">
        <v>25.58</v>
      </c>
      <c r="AW67" s="198">
        <v>26.63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26.63</v>
      </c>
      <c r="BD67" s="198">
        <v>26.63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26.63</v>
      </c>
      <c r="BL67" s="8">
        <f t="shared" si="21"/>
        <v>25.58</v>
      </c>
      <c r="BM67" s="8">
        <f t="shared" si="22"/>
        <v>25.58</v>
      </c>
      <c r="BN67" s="8">
        <f t="shared" si="23"/>
        <v>26.63</v>
      </c>
      <c r="BO67" s="8">
        <f t="shared" si="24"/>
        <v>26.63</v>
      </c>
      <c r="BP67" s="139">
        <f t="shared" si="25"/>
        <v>-1.0500000000000007</v>
      </c>
      <c r="BQ67" s="139">
        <f t="shared" si="26"/>
        <v>-1.0500000000000007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1010</v>
      </c>
      <c r="G68" s="16">
        <f>'[3]19'!G70</f>
        <v>0</v>
      </c>
      <c r="H68" s="17">
        <f t="shared" si="27"/>
        <v>1330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25.96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25.96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212.04</v>
      </c>
      <c r="AT68" s="8">
        <v>24.93</v>
      </c>
      <c r="AU68" s="8">
        <v>30.73</v>
      </c>
      <c r="AW68" s="198">
        <v>25.96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25.96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24.93</v>
      </c>
      <c r="BM68" s="8">
        <f t="shared" ref="BM68:BM98" si="54">AU68</f>
        <v>30.73</v>
      </c>
      <c r="BN68" s="8">
        <f t="shared" ref="BN68:BN98" si="55">BC68</f>
        <v>25.96</v>
      </c>
      <c r="BO68" s="8">
        <f t="shared" ref="BO68:BO98" si="56">BJ68</f>
        <v>32</v>
      </c>
      <c r="BP68" s="139">
        <f t="shared" ref="BP68:BP98" si="57">BL68-BN68</f>
        <v>-1.0300000000000011</v>
      </c>
      <c r="BQ68" s="139">
        <f t="shared" ref="BQ68:BQ98" si="58">BM68-BO68</f>
        <v>-1.2699999999999996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1010</v>
      </c>
      <c r="G69" s="16">
        <f>'[3]19'!G71</f>
        <v>0</v>
      </c>
      <c r="H69" s="17">
        <f t="shared" ref="H69:H98" si="59">SUM(B69:G69)</f>
        <v>1330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25.96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25.96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212.04</v>
      </c>
      <c r="AT69" s="8">
        <v>24.93</v>
      </c>
      <c r="AU69" s="8">
        <v>30.73</v>
      </c>
      <c r="AW69" s="198">
        <v>25.96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25.96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24.93</v>
      </c>
      <c r="BM69" s="8">
        <f t="shared" si="54"/>
        <v>30.73</v>
      </c>
      <c r="BN69" s="8">
        <f t="shared" si="55"/>
        <v>25.96</v>
      </c>
      <c r="BO69" s="8">
        <f t="shared" si="56"/>
        <v>32</v>
      </c>
      <c r="BP69" s="139">
        <f t="shared" si="57"/>
        <v>-1.0300000000000011</v>
      </c>
      <c r="BQ69" s="139">
        <f t="shared" si="58"/>
        <v>-1.2699999999999996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1010</v>
      </c>
      <c r="G70" s="16">
        <f>'[3]19'!G72</f>
        <v>0</v>
      </c>
      <c r="H70" s="17">
        <f t="shared" si="59"/>
        <v>1330</v>
      </c>
      <c r="I70" s="15">
        <f>'[3]19'!J72</f>
        <v>270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20.39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20.39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217.61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217.61</v>
      </c>
      <c r="AT70" s="8">
        <v>19.579999999999998</v>
      </c>
      <c r="AU70" s="8">
        <v>30.73</v>
      </c>
      <c r="AW70" s="198">
        <v>20.39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20.39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19.579999999999998</v>
      </c>
      <c r="BM70" s="8">
        <f t="shared" si="54"/>
        <v>30.73</v>
      </c>
      <c r="BN70" s="8">
        <f t="shared" si="55"/>
        <v>20.39</v>
      </c>
      <c r="BO70" s="8">
        <f t="shared" si="56"/>
        <v>32</v>
      </c>
      <c r="BP70" s="139">
        <f t="shared" si="57"/>
        <v>-0.81000000000000227</v>
      </c>
      <c r="BQ70" s="139">
        <f t="shared" si="58"/>
        <v>-1.2699999999999996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1010</v>
      </c>
      <c r="G71" s="16">
        <f>'[3]19'!G73</f>
        <v>0</v>
      </c>
      <c r="H71" s="17">
        <f t="shared" si="59"/>
        <v>1330</v>
      </c>
      <c r="I71" s="15">
        <f>'[3]19'!J73</f>
        <v>291.60599999999999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291.60599999999999</v>
      </c>
      <c r="P71" s="18">
        <f>frq!C71</f>
        <v>1</v>
      </c>
      <c r="Q71" s="15">
        <f t="shared" si="33"/>
        <v>291.60599999999999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291.60599999999999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227.60599999999999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227.60599999999999</v>
      </c>
      <c r="AT71" s="8">
        <v>30.73</v>
      </c>
      <c r="AU71" s="8">
        <v>30.73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30.73</v>
      </c>
      <c r="BM71" s="8">
        <f t="shared" si="54"/>
        <v>30.73</v>
      </c>
      <c r="BN71" s="8">
        <f t="shared" si="55"/>
        <v>32</v>
      </c>
      <c r="BO71" s="8">
        <f t="shared" si="56"/>
        <v>32</v>
      </c>
      <c r="BP71" s="139">
        <f t="shared" si="57"/>
        <v>-1.2699999999999996</v>
      </c>
      <c r="BQ71" s="139">
        <f t="shared" si="58"/>
        <v>-1.2699999999999996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1010</v>
      </c>
      <c r="G72" s="16">
        <f>'[3]19'!G74</f>
        <v>0</v>
      </c>
      <c r="H72" s="17">
        <f t="shared" si="59"/>
        <v>1330</v>
      </c>
      <c r="I72" s="15">
        <f>'[3]19'!J74</f>
        <v>291.60599999999999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291.60599999999999</v>
      </c>
      <c r="P72" s="18">
        <f>frq!C72</f>
        <v>1</v>
      </c>
      <c r="Q72" s="15">
        <f t="shared" si="33"/>
        <v>291.60599999999999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291.60599999999999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227.60599999999999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227.60599999999999</v>
      </c>
      <c r="AT72" s="8">
        <v>30.73</v>
      </c>
      <c r="AU72" s="8">
        <v>30.73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30.73</v>
      </c>
      <c r="BM72" s="8">
        <f t="shared" si="54"/>
        <v>30.73</v>
      </c>
      <c r="BN72" s="8">
        <f t="shared" si="55"/>
        <v>32</v>
      </c>
      <c r="BO72" s="8">
        <f t="shared" si="56"/>
        <v>32</v>
      </c>
      <c r="BP72" s="139">
        <f t="shared" si="57"/>
        <v>-1.2699999999999996</v>
      </c>
      <c r="BQ72" s="139">
        <f t="shared" si="58"/>
        <v>-1.2699999999999996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1010</v>
      </c>
      <c r="G73" s="16">
        <f>'[3]19'!G75</f>
        <v>0</v>
      </c>
      <c r="H73" s="17">
        <f t="shared" si="59"/>
        <v>1330</v>
      </c>
      <c r="I73" s="15">
        <f>'[3]19'!J75</f>
        <v>315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31.88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31.88</v>
      </c>
      <c r="AE73" s="8">
        <f t="shared" si="43"/>
        <v>31.88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31.88</v>
      </c>
      <c r="AL73" s="8">
        <f t="shared" si="35"/>
        <v>251.24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251.24</v>
      </c>
      <c r="AT73" s="8">
        <v>30.62</v>
      </c>
      <c r="AU73" s="8">
        <v>30.62</v>
      </c>
      <c r="AW73" s="198">
        <v>31.88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31.88</v>
      </c>
      <c r="BD73" s="198">
        <v>31.88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31.88</v>
      </c>
      <c r="BL73" s="8">
        <f t="shared" si="53"/>
        <v>30.62</v>
      </c>
      <c r="BM73" s="8">
        <f t="shared" si="54"/>
        <v>30.62</v>
      </c>
      <c r="BN73" s="8">
        <f t="shared" si="55"/>
        <v>31.88</v>
      </c>
      <c r="BO73" s="8">
        <f t="shared" si="56"/>
        <v>31.88</v>
      </c>
      <c r="BP73" s="139">
        <f t="shared" si="57"/>
        <v>-1.259999999999998</v>
      </c>
      <c r="BQ73" s="139">
        <f t="shared" si="58"/>
        <v>-1.259999999999998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1010</v>
      </c>
      <c r="G74" s="16">
        <f>'[3]19'!G76</f>
        <v>0</v>
      </c>
      <c r="H74" s="17">
        <f t="shared" si="59"/>
        <v>1330</v>
      </c>
      <c r="I74" s="15">
        <f>'[3]19'!J76</f>
        <v>315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31.88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31.88</v>
      </c>
      <c r="AE74" s="8">
        <f t="shared" si="43"/>
        <v>31.88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31.88</v>
      </c>
      <c r="AL74" s="8">
        <f t="shared" si="35"/>
        <v>251.24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251.24</v>
      </c>
      <c r="AT74" s="8">
        <v>30.62</v>
      </c>
      <c r="AU74" s="8">
        <v>30.62</v>
      </c>
      <c r="AW74" s="198">
        <v>31.88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31.88</v>
      </c>
      <c r="BD74" s="198">
        <v>31.88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31.88</v>
      </c>
      <c r="BL74" s="8">
        <f t="shared" si="53"/>
        <v>30.62</v>
      </c>
      <c r="BM74" s="8">
        <f t="shared" si="54"/>
        <v>30.62</v>
      </c>
      <c r="BN74" s="8">
        <f t="shared" si="55"/>
        <v>31.88</v>
      </c>
      <c r="BO74" s="8">
        <f t="shared" si="56"/>
        <v>31.88</v>
      </c>
      <c r="BP74" s="139">
        <f t="shared" si="57"/>
        <v>-1.259999999999998</v>
      </c>
      <c r="BQ74" s="139">
        <f t="shared" si="58"/>
        <v>-1.259999999999998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1030</v>
      </c>
      <c r="G75" s="16">
        <f>'[3]19'!G77</f>
        <v>0</v>
      </c>
      <c r="H75" s="17">
        <f t="shared" si="59"/>
        <v>1350</v>
      </c>
      <c r="I75" s="15">
        <f>'[3]19'!J77</f>
        <v>315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31.88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31.88</v>
      </c>
      <c r="AE75" s="8">
        <f t="shared" si="43"/>
        <v>31.88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31.88</v>
      </c>
      <c r="AL75" s="8">
        <f t="shared" si="35"/>
        <v>251.24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251.24</v>
      </c>
      <c r="AT75" s="8">
        <v>30.62</v>
      </c>
      <c r="AU75" s="8">
        <v>30.62</v>
      </c>
      <c r="AW75" s="198">
        <v>31.88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31.88</v>
      </c>
      <c r="BD75" s="198">
        <v>31.88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31.88</v>
      </c>
      <c r="BL75" s="8">
        <f t="shared" si="53"/>
        <v>30.62</v>
      </c>
      <c r="BM75" s="8">
        <f t="shared" si="54"/>
        <v>30.62</v>
      </c>
      <c r="BN75" s="8">
        <f t="shared" si="55"/>
        <v>31.88</v>
      </c>
      <c r="BO75" s="8">
        <f t="shared" si="56"/>
        <v>31.88</v>
      </c>
      <c r="BP75" s="139">
        <f t="shared" si="57"/>
        <v>-1.259999999999998</v>
      </c>
      <c r="BQ75" s="139">
        <f t="shared" si="58"/>
        <v>-1.259999999999998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1030</v>
      </c>
      <c r="G76" s="16">
        <f>'[3]19'!G78</f>
        <v>0</v>
      </c>
      <c r="H76" s="17">
        <f t="shared" si="59"/>
        <v>1350</v>
      </c>
      <c r="I76" s="15">
        <f>'[3]19'!J78</f>
        <v>315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31.88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31.88</v>
      </c>
      <c r="AE76" s="8">
        <f t="shared" si="43"/>
        <v>31.88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31.88</v>
      </c>
      <c r="AL76" s="8">
        <f t="shared" si="35"/>
        <v>251.24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251.24</v>
      </c>
      <c r="AT76" s="8">
        <v>30.62</v>
      </c>
      <c r="AU76" s="8">
        <v>30.62</v>
      </c>
      <c r="AW76" s="198">
        <v>31.88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31.88</v>
      </c>
      <c r="BD76" s="198">
        <v>31.88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31.88</v>
      </c>
      <c r="BL76" s="8">
        <f t="shared" si="53"/>
        <v>30.62</v>
      </c>
      <c r="BM76" s="8">
        <f t="shared" si="54"/>
        <v>30.62</v>
      </c>
      <c r="BN76" s="8">
        <f t="shared" si="55"/>
        <v>31.88</v>
      </c>
      <c r="BO76" s="8">
        <f t="shared" si="56"/>
        <v>31.88</v>
      </c>
      <c r="BP76" s="139">
        <f t="shared" si="57"/>
        <v>-1.259999999999998</v>
      </c>
      <c r="BQ76" s="139">
        <f t="shared" si="58"/>
        <v>-1.259999999999998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1030</v>
      </c>
      <c r="G77" s="16">
        <f>'[3]19'!G79</f>
        <v>0</v>
      </c>
      <c r="H77" s="17">
        <f t="shared" si="59"/>
        <v>1350</v>
      </c>
      <c r="I77" s="15">
        <f>'[3]19'!J79</f>
        <v>315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31.88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31.88</v>
      </c>
      <c r="AE77" s="8">
        <f t="shared" si="43"/>
        <v>31.88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31.88</v>
      </c>
      <c r="AL77" s="8">
        <f t="shared" si="35"/>
        <v>251.24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251.24</v>
      </c>
      <c r="AT77" s="8">
        <v>30.62</v>
      </c>
      <c r="AU77" s="8">
        <v>30.62</v>
      </c>
      <c r="AW77" s="198">
        <v>31.88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31.88</v>
      </c>
      <c r="BD77" s="198">
        <v>31.88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31.88</v>
      </c>
      <c r="BL77" s="8">
        <f t="shared" si="53"/>
        <v>30.62</v>
      </c>
      <c r="BM77" s="8">
        <f t="shared" si="54"/>
        <v>30.62</v>
      </c>
      <c r="BN77" s="8">
        <f t="shared" si="55"/>
        <v>31.88</v>
      </c>
      <c r="BO77" s="8">
        <f t="shared" si="56"/>
        <v>31.88</v>
      </c>
      <c r="BP77" s="139">
        <f t="shared" si="57"/>
        <v>-1.259999999999998</v>
      </c>
      <c r="BQ77" s="139">
        <f t="shared" si="58"/>
        <v>-1.259999999999998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1030</v>
      </c>
      <c r="G78" s="16">
        <f>'[3]19'!G80</f>
        <v>0</v>
      </c>
      <c r="H78" s="17">
        <f t="shared" si="59"/>
        <v>1350</v>
      </c>
      <c r="I78" s="15">
        <f>'[3]19'!J80</f>
        <v>315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31.88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31.88</v>
      </c>
      <c r="AE78" s="8">
        <f t="shared" si="43"/>
        <v>31.88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31.88</v>
      </c>
      <c r="AL78" s="8">
        <f t="shared" si="35"/>
        <v>251.24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251.24</v>
      </c>
      <c r="AT78" s="8">
        <v>30.62</v>
      </c>
      <c r="AU78" s="8">
        <v>30.62</v>
      </c>
      <c r="AW78" s="198">
        <v>31.88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31.88</v>
      </c>
      <c r="BD78" s="198">
        <v>31.88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31.88</v>
      </c>
      <c r="BL78" s="8">
        <f t="shared" si="53"/>
        <v>30.62</v>
      </c>
      <c r="BM78" s="8">
        <f t="shared" si="54"/>
        <v>30.62</v>
      </c>
      <c r="BN78" s="8">
        <f t="shared" si="55"/>
        <v>31.88</v>
      </c>
      <c r="BO78" s="8">
        <f t="shared" si="56"/>
        <v>31.88</v>
      </c>
      <c r="BP78" s="139">
        <f t="shared" si="57"/>
        <v>-1.259999999999998</v>
      </c>
      <c r="BQ78" s="139">
        <f t="shared" si="58"/>
        <v>-1.259999999999998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1030</v>
      </c>
      <c r="G79" s="16">
        <f>'[3]19'!G81</f>
        <v>0</v>
      </c>
      <c r="H79" s="17">
        <f t="shared" si="59"/>
        <v>1350</v>
      </c>
      <c r="I79" s="15">
        <f>'[3]19'!J81</f>
        <v>274.21600000000001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274.21600000000001</v>
      </c>
      <c r="P79" s="18">
        <f>frq!C79</f>
        <v>1</v>
      </c>
      <c r="Q79" s="15">
        <f t="shared" si="33"/>
        <v>274.21600000000001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274.21600000000001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242.21600000000001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242.21600000000001</v>
      </c>
      <c r="AT79" s="8">
        <v>30.73</v>
      </c>
      <c r="AU79" s="8">
        <v>0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30.73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-1.2699999999999996</v>
      </c>
      <c r="BQ79" s="139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1030</v>
      </c>
      <c r="G80" s="16">
        <f>'[3]19'!G82</f>
        <v>0</v>
      </c>
      <c r="H80" s="17">
        <f t="shared" si="59"/>
        <v>1350</v>
      </c>
      <c r="I80" s="15">
        <f>'[3]19'!J82</f>
        <v>274.21600000000001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274.21600000000001</v>
      </c>
      <c r="P80" s="18">
        <f>frq!C80</f>
        <v>1</v>
      </c>
      <c r="Q80" s="15">
        <f t="shared" si="33"/>
        <v>274.21600000000001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274.21600000000001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242.21600000000001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242.21600000000001</v>
      </c>
      <c r="AT80" s="8">
        <v>30.73</v>
      </c>
      <c r="AU80" s="8">
        <v>0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30.73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-1.2699999999999996</v>
      </c>
      <c r="BQ80" s="139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1030</v>
      </c>
      <c r="G81" s="16">
        <f>'[3]19'!G83</f>
        <v>0</v>
      </c>
      <c r="H81" s="17">
        <f t="shared" si="59"/>
        <v>1350</v>
      </c>
      <c r="I81" s="15">
        <f>'[3]19'!J83</f>
        <v>270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20.39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20.39</v>
      </c>
      <c r="AL81" s="8">
        <f t="shared" si="35"/>
        <v>217.61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217.61</v>
      </c>
      <c r="AT81" s="8">
        <v>30.73</v>
      </c>
      <c r="AU81" s="8">
        <v>19.579999999999998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20.39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20.39</v>
      </c>
      <c r="BL81" s="8">
        <f t="shared" si="53"/>
        <v>30.73</v>
      </c>
      <c r="BM81" s="8">
        <f t="shared" si="54"/>
        <v>19.579999999999998</v>
      </c>
      <c r="BN81" s="8">
        <f t="shared" si="55"/>
        <v>32</v>
      </c>
      <c r="BO81" s="8">
        <f t="shared" si="56"/>
        <v>20.39</v>
      </c>
      <c r="BP81" s="139">
        <f t="shared" si="57"/>
        <v>-1.2699999999999996</v>
      </c>
      <c r="BQ81" s="139">
        <f t="shared" si="58"/>
        <v>-0.81000000000000227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1030</v>
      </c>
      <c r="G82" s="16">
        <f>'[3]19'!G84</f>
        <v>0</v>
      </c>
      <c r="H82" s="17">
        <f t="shared" si="59"/>
        <v>1350</v>
      </c>
      <c r="I82" s="15">
        <f>'[3]19'!J84</f>
        <v>270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20.39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20.39</v>
      </c>
      <c r="AL82" s="8">
        <f t="shared" si="35"/>
        <v>217.61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217.61</v>
      </c>
      <c r="AT82" s="8">
        <v>30.73</v>
      </c>
      <c r="AU82" s="8">
        <v>19.579999999999998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20.39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20.39</v>
      </c>
      <c r="BL82" s="8">
        <f t="shared" si="53"/>
        <v>30.73</v>
      </c>
      <c r="BM82" s="8">
        <f t="shared" si="54"/>
        <v>19.579999999999998</v>
      </c>
      <c r="BN82" s="8">
        <f t="shared" si="55"/>
        <v>32</v>
      </c>
      <c r="BO82" s="8">
        <f t="shared" si="56"/>
        <v>20.39</v>
      </c>
      <c r="BP82" s="139">
        <f t="shared" si="57"/>
        <v>-1.2699999999999996</v>
      </c>
      <c r="BQ82" s="139">
        <f t="shared" si="58"/>
        <v>-0.81000000000000227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1030</v>
      </c>
      <c r="G83" s="16">
        <f>'[3]19'!G85</f>
        <v>0</v>
      </c>
      <c r="H83" s="17">
        <f t="shared" si="59"/>
        <v>1350</v>
      </c>
      <c r="I83" s="15">
        <f>'[3]19'!J85</f>
        <v>270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24.92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24.92</v>
      </c>
      <c r="AE83" s="8">
        <f t="shared" si="43"/>
        <v>24.92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24.92</v>
      </c>
      <c r="AL83" s="8">
        <f t="shared" si="35"/>
        <v>220.15999999999997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220.15999999999997</v>
      </c>
      <c r="AT83" s="8">
        <v>23.93</v>
      </c>
      <c r="AU83" s="8">
        <v>23.93</v>
      </c>
      <c r="AW83" s="198">
        <v>24.92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24.92</v>
      </c>
      <c r="BD83" s="198">
        <v>24.92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24.92</v>
      </c>
      <c r="BL83" s="8">
        <f t="shared" si="53"/>
        <v>23.93</v>
      </c>
      <c r="BM83" s="8">
        <f t="shared" si="54"/>
        <v>23.93</v>
      </c>
      <c r="BN83" s="8">
        <f t="shared" si="55"/>
        <v>24.92</v>
      </c>
      <c r="BO83" s="8">
        <f t="shared" si="56"/>
        <v>24.92</v>
      </c>
      <c r="BP83" s="139">
        <f t="shared" si="57"/>
        <v>-0.99000000000000199</v>
      </c>
      <c r="BQ83" s="139">
        <f t="shared" si="58"/>
        <v>-0.99000000000000199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1030</v>
      </c>
      <c r="G84" s="16">
        <f>'[3]19'!G86</f>
        <v>0</v>
      </c>
      <c r="H84" s="17">
        <f t="shared" si="59"/>
        <v>1350</v>
      </c>
      <c r="I84" s="15">
        <f>'[3]19'!J86</f>
        <v>270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24.92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24.92</v>
      </c>
      <c r="AE84" s="8">
        <f t="shared" si="43"/>
        <v>24.92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24.92</v>
      </c>
      <c r="AL84" s="8">
        <f t="shared" si="35"/>
        <v>220.15999999999997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220.15999999999997</v>
      </c>
      <c r="AT84" s="8">
        <v>23.93</v>
      </c>
      <c r="AU84" s="8">
        <v>23.93</v>
      </c>
      <c r="AW84" s="198">
        <v>24.92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24.92</v>
      </c>
      <c r="BD84" s="198">
        <v>24.92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24.92</v>
      </c>
      <c r="BL84" s="8">
        <f t="shared" si="53"/>
        <v>23.93</v>
      </c>
      <c r="BM84" s="8">
        <f t="shared" si="54"/>
        <v>23.93</v>
      </c>
      <c r="BN84" s="8">
        <f t="shared" si="55"/>
        <v>24.92</v>
      </c>
      <c r="BO84" s="8">
        <f t="shared" si="56"/>
        <v>24.92</v>
      </c>
      <c r="BP84" s="139">
        <f t="shared" si="57"/>
        <v>-0.99000000000000199</v>
      </c>
      <c r="BQ84" s="139">
        <f t="shared" si="58"/>
        <v>-0.99000000000000199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1030</v>
      </c>
      <c r="G85" s="16">
        <f>'[3]19'!G87</f>
        <v>0</v>
      </c>
      <c r="H85" s="17">
        <f t="shared" si="59"/>
        <v>1350</v>
      </c>
      <c r="I85" s="15">
        <f>'[3]19'!J87</f>
        <v>270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25.58</v>
      </c>
      <c r="AU85" s="8">
        <v>25.58</v>
      </c>
      <c r="AW85" s="198">
        <v>26.63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26.63</v>
      </c>
      <c r="BD85" s="198">
        <v>26.63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26.63</v>
      </c>
      <c r="BL85" s="8">
        <f t="shared" si="53"/>
        <v>25.58</v>
      </c>
      <c r="BM85" s="8">
        <f t="shared" si="54"/>
        <v>25.58</v>
      </c>
      <c r="BN85" s="8">
        <f t="shared" si="55"/>
        <v>26.63</v>
      </c>
      <c r="BO85" s="8">
        <f t="shared" si="56"/>
        <v>26.63</v>
      </c>
      <c r="BP85" s="139">
        <f t="shared" si="57"/>
        <v>-1.0500000000000007</v>
      </c>
      <c r="BQ85" s="139">
        <f t="shared" si="58"/>
        <v>-1.0500000000000007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1030</v>
      </c>
      <c r="G86" s="16">
        <f>'[3]19'!G88</f>
        <v>0</v>
      </c>
      <c r="H86" s="17">
        <f t="shared" si="59"/>
        <v>1350</v>
      </c>
      <c r="I86" s="15">
        <f>'[3]19'!J88</f>
        <v>270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25.58</v>
      </c>
      <c r="AU86" s="8">
        <v>25.58</v>
      </c>
      <c r="AW86" s="198">
        <v>26.63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26.63</v>
      </c>
      <c r="BD86" s="198">
        <v>26.63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26.63</v>
      </c>
      <c r="BL86" s="8">
        <f t="shared" si="53"/>
        <v>25.58</v>
      </c>
      <c r="BM86" s="8">
        <f t="shared" si="54"/>
        <v>25.58</v>
      </c>
      <c r="BN86" s="8">
        <f t="shared" si="55"/>
        <v>26.63</v>
      </c>
      <c r="BO86" s="8">
        <f t="shared" si="56"/>
        <v>26.63</v>
      </c>
      <c r="BP86" s="139">
        <f t="shared" si="57"/>
        <v>-1.0500000000000007</v>
      </c>
      <c r="BQ86" s="139">
        <f t="shared" si="58"/>
        <v>-1.0500000000000007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1030</v>
      </c>
      <c r="G87" s="16">
        <f>'[3]19'!G89</f>
        <v>0</v>
      </c>
      <c r="H87" s="17">
        <f t="shared" si="59"/>
        <v>1350</v>
      </c>
      <c r="I87" s="15">
        <f>'[3]19'!J89</f>
        <v>270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25.92</v>
      </c>
      <c r="AU87" s="8">
        <v>25.92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25.92</v>
      </c>
      <c r="BM87" s="8">
        <f t="shared" si="54"/>
        <v>25.92</v>
      </c>
      <c r="BN87" s="8">
        <f t="shared" si="55"/>
        <v>26.99</v>
      </c>
      <c r="BO87" s="8">
        <f t="shared" si="56"/>
        <v>26.99</v>
      </c>
      <c r="BP87" s="139">
        <f t="shared" si="57"/>
        <v>-1.0699999999999967</v>
      </c>
      <c r="BQ87" s="139">
        <f t="shared" si="58"/>
        <v>-1.0699999999999967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1030</v>
      </c>
      <c r="G88" s="16">
        <f>'[3]19'!G90</f>
        <v>0</v>
      </c>
      <c r="H88" s="17">
        <f t="shared" si="59"/>
        <v>1350</v>
      </c>
      <c r="I88" s="15">
        <f>'[3]19'!J90</f>
        <v>270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25.92</v>
      </c>
      <c r="AU88" s="8">
        <v>25.92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25.92</v>
      </c>
      <c r="BM88" s="8">
        <f t="shared" si="54"/>
        <v>25.92</v>
      </c>
      <c r="BN88" s="8">
        <f t="shared" si="55"/>
        <v>26.99</v>
      </c>
      <c r="BO88" s="8">
        <f t="shared" si="56"/>
        <v>26.99</v>
      </c>
      <c r="BP88" s="139">
        <f t="shared" si="57"/>
        <v>-1.0699999999999967</v>
      </c>
      <c r="BQ88" s="139">
        <f t="shared" si="58"/>
        <v>-1.0699999999999967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1030</v>
      </c>
      <c r="G89" s="16">
        <f>'[3]19'!G91</f>
        <v>0</v>
      </c>
      <c r="H89" s="17">
        <f t="shared" si="59"/>
        <v>1350</v>
      </c>
      <c r="I89" s="15">
        <f>'[3]19'!J91</f>
        <v>270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25.92</v>
      </c>
      <c r="AU89" s="8">
        <v>25.92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25.92</v>
      </c>
      <c r="BM89" s="8">
        <f t="shared" si="54"/>
        <v>25.92</v>
      </c>
      <c r="BN89" s="8">
        <f t="shared" si="55"/>
        <v>26.99</v>
      </c>
      <c r="BO89" s="8">
        <f t="shared" si="56"/>
        <v>26.99</v>
      </c>
      <c r="BP89" s="139">
        <f t="shared" si="57"/>
        <v>-1.0699999999999967</v>
      </c>
      <c r="BQ89" s="139">
        <f t="shared" si="58"/>
        <v>-1.0699999999999967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1030</v>
      </c>
      <c r="G90" s="16">
        <f>'[3]19'!G92</f>
        <v>0</v>
      </c>
      <c r="H90" s="17">
        <f t="shared" si="59"/>
        <v>1350</v>
      </c>
      <c r="I90" s="15">
        <f>'[3]19'!J92</f>
        <v>270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25.92</v>
      </c>
      <c r="AU90" s="8">
        <v>25.92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25.92</v>
      </c>
      <c r="BM90" s="8">
        <f t="shared" si="54"/>
        <v>25.92</v>
      </c>
      <c r="BN90" s="8">
        <f t="shared" si="55"/>
        <v>26.99</v>
      </c>
      <c r="BO90" s="8">
        <f t="shared" si="56"/>
        <v>26.99</v>
      </c>
      <c r="BP90" s="139">
        <f t="shared" si="57"/>
        <v>-1.0699999999999967</v>
      </c>
      <c r="BQ90" s="139">
        <f t="shared" si="58"/>
        <v>-1.0699999999999967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1030</v>
      </c>
      <c r="G91" s="16">
        <f>'[3]19'!G93</f>
        <v>0</v>
      </c>
      <c r="H91" s="17">
        <f t="shared" si="59"/>
        <v>1350</v>
      </c>
      <c r="I91" s="15">
        <f>'[3]19'!J93</f>
        <v>270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25.92</v>
      </c>
      <c r="AU91" s="8">
        <v>25.92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25.92</v>
      </c>
      <c r="BM91" s="8">
        <f t="shared" si="54"/>
        <v>25.92</v>
      </c>
      <c r="BN91" s="8">
        <f t="shared" si="55"/>
        <v>26.99</v>
      </c>
      <c r="BO91" s="8">
        <f t="shared" si="56"/>
        <v>26.99</v>
      </c>
      <c r="BP91" s="139">
        <f t="shared" si="57"/>
        <v>-1.0699999999999967</v>
      </c>
      <c r="BQ91" s="139">
        <f t="shared" si="58"/>
        <v>-1.0699999999999967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1030</v>
      </c>
      <c r="G92" s="16">
        <f>'[3]19'!G94</f>
        <v>0</v>
      </c>
      <c r="H92" s="17">
        <f t="shared" si="59"/>
        <v>1350</v>
      </c>
      <c r="I92" s="15">
        <f>'[3]19'!J94</f>
        <v>270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25.92</v>
      </c>
      <c r="AU92" s="8">
        <v>25.92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25.92</v>
      </c>
      <c r="BM92" s="8">
        <f t="shared" si="54"/>
        <v>25.92</v>
      </c>
      <c r="BN92" s="8">
        <f t="shared" si="55"/>
        <v>26.99</v>
      </c>
      <c r="BO92" s="8">
        <f t="shared" si="56"/>
        <v>26.99</v>
      </c>
      <c r="BP92" s="139">
        <f t="shared" si="57"/>
        <v>-1.0699999999999967</v>
      </c>
      <c r="BQ92" s="139">
        <f t="shared" si="58"/>
        <v>-1.0699999999999967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1030</v>
      </c>
      <c r="G93" s="16">
        <f>'[3]19'!G95</f>
        <v>0</v>
      </c>
      <c r="H93" s="17">
        <f t="shared" si="59"/>
        <v>1350</v>
      </c>
      <c r="I93" s="15">
        <f>'[3]19'!J95</f>
        <v>270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25.92</v>
      </c>
      <c r="AU93" s="8">
        <v>25.92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25.92</v>
      </c>
      <c r="BM93" s="8">
        <f t="shared" si="54"/>
        <v>25.92</v>
      </c>
      <c r="BN93" s="8">
        <f t="shared" si="55"/>
        <v>26.99</v>
      </c>
      <c r="BO93" s="8">
        <f t="shared" si="56"/>
        <v>26.99</v>
      </c>
      <c r="BP93" s="139">
        <f t="shared" si="57"/>
        <v>-1.0699999999999967</v>
      </c>
      <c r="BQ93" s="139">
        <f t="shared" si="58"/>
        <v>-1.0699999999999967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1030</v>
      </c>
      <c r="G94" s="16">
        <f>'[3]19'!G96</f>
        <v>0</v>
      </c>
      <c r="H94" s="17">
        <f t="shared" si="59"/>
        <v>1350</v>
      </c>
      <c r="I94" s="15">
        <f>'[3]19'!J96</f>
        <v>270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25.92</v>
      </c>
      <c r="AU94" s="8">
        <v>25.92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25.92</v>
      </c>
      <c r="BM94" s="8">
        <f t="shared" si="54"/>
        <v>25.92</v>
      </c>
      <c r="BN94" s="8">
        <f t="shared" si="55"/>
        <v>26.99</v>
      </c>
      <c r="BO94" s="8">
        <f t="shared" si="56"/>
        <v>26.99</v>
      </c>
      <c r="BP94" s="139">
        <f t="shared" si="57"/>
        <v>-1.0699999999999967</v>
      </c>
      <c r="BQ94" s="139">
        <f t="shared" si="58"/>
        <v>-1.0699999999999967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1030</v>
      </c>
      <c r="G95" s="16">
        <f>'[3]19'!G97</f>
        <v>0</v>
      </c>
      <c r="H95" s="17">
        <f t="shared" si="59"/>
        <v>1350</v>
      </c>
      <c r="I95" s="15">
        <f>'[3]19'!J97</f>
        <v>270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25.92</v>
      </c>
      <c r="AU95" s="8">
        <v>25.92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25.92</v>
      </c>
      <c r="BM95" s="8">
        <f t="shared" si="54"/>
        <v>25.92</v>
      </c>
      <c r="BN95" s="8">
        <f t="shared" si="55"/>
        <v>26.99</v>
      </c>
      <c r="BO95" s="8">
        <f t="shared" si="56"/>
        <v>26.99</v>
      </c>
      <c r="BP95" s="139">
        <f t="shared" si="57"/>
        <v>-1.0699999999999967</v>
      </c>
      <c r="BQ95" s="139">
        <f t="shared" si="58"/>
        <v>-1.0699999999999967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1030</v>
      </c>
      <c r="G96" s="16">
        <f>'[3]19'!G98</f>
        <v>0</v>
      </c>
      <c r="H96" s="17">
        <f t="shared" si="59"/>
        <v>1350</v>
      </c>
      <c r="I96" s="15">
        <f>'[3]19'!J98</f>
        <v>270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25.92</v>
      </c>
      <c r="AU96" s="8">
        <v>25.92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25.92</v>
      </c>
      <c r="BM96" s="8">
        <f t="shared" si="54"/>
        <v>25.92</v>
      </c>
      <c r="BN96" s="8">
        <f t="shared" si="55"/>
        <v>26.99</v>
      </c>
      <c r="BO96" s="8">
        <f t="shared" si="56"/>
        <v>26.99</v>
      </c>
      <c r="BP96" s="139">
        <f t="shared" si="57"/>
        <v>-1.0699999999999967</v>
      </c>
      <c r="BQ96" s="139">
        <f t="shared" si="58"/>
        <v>-1.0699999999999967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1030</v>
      </c>
      <c r="G97" s="16">
        <f>'[3]19'!G99</f>
        <v>0</v>
      </c>
      <c r="H97" s="17">
        <f t="shared" si="59"/>
        <v>1350</v>
      </c>
      <c r="I97" s="15">
        <f>'[3]19'!J99</f>
        <v>270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25.92</v>
      </c>
      <c r="AU97" s="8">
        <v>25.92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25.92</v>
      </c>
      <c r="BM97" s="8">
        <f t="shared" si="54"/>
        <v>25.92</v>
      </c>
      <c r="BN97" s="8">
        <f t="shared" si="55"/>
        <v>26.99</v>
      </c>
      <c r="BO97" s="8">
        <f t="shared" si="56"/>
        <v>26.99</v>
      </c>
      <c r="BP97" s="139">
        <f t="shared" si="57"/>
        <v>-1.0699999999999967</v>
      </c>
      <c r="BQ97" s="139">
        <f t="shared" si="58"/>
        <v>-1.0699999999999967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1030</v>
      </c>
      <c r="G98" s="16">
        <f>'[3]19'!G100</f>
        <v>0</v>
      </c>
      <c r="H98" s="17">
        <f t="shared" si="59"/>
        <v>1350</v>
      </c>
      <c r="I98" s="15">
        <f>'[3]19'!J100</f>
        <v>270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25.92</v>
      </c>
      <c r="AU98" s="8">
        <v>25.92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25.92</v>
      </c>
      <c r="BM98" s="8">
        <f t="shared" si="54"/>
        <v>25.92</v>
      </c>
      <c r="BN98" s="8">
        <f t="shared" si="55"/>
        <v>26.99</v>
      </c>
      <c r="BO98" s="8">
        <f t="shared" si="56"/>
        <v>26.99</v>
      </c>
      <c r="BP98" s="139">
        <f t="shared" si="57"/>
        <v>-1.0699999999999967</v>
      </c>
      <c r="BQ98" s="139">
        <f t="shared" si="58"/>
        <v>-1.0699999999999967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6.612728999999999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6.612728999999999</v>
      </c>
      <c r="P99" s="15">
        <f t="shared" si="62"/>
        <v>2.4E-2</v>
      </c>
      <c r="Q99" s="15">
        <f t="shared" si="62"/>
        <v>6.612728999999999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6.612728999999999</v>
      </c>
      <c r="X99" s="15">
        <f t="shared" si="62"/>
        <v>0.68891499999999961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0.68891499999999961</v>
      </c>
      <c r="AE99" s="15">
        <f t="shared" si="62"/>
        <v>0.6730324999999997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0.6730324999999997</v>
      </c>
      <c r="AL99" s="15">
        <f t="shared" si="62"/>
        <v>5.250781500000004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5.250781500000004</v>
      </c>
      <c r="AS99" s="15">
        <f t="shared" si="62"/>
        <v>0</v>
      </c>
      <c r="AT99" s="15">
        <f t="shared" si="62"/>
        <v>0.66160000000000041</v>
      </c>
      <c r="AU99" s="15">
        <f t="shared" si="62"/>
        <v>0.64607250000000005</v>
      </c>
      <c r="AV99" s="15">
        <f t="shared" si="62"/>
        <v>0</v>
      </c>
      <c r="AW99" s="15">
        <f t="shared" si="62"/>
        <v>0.68891499999999961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0.68891499999999961</v>
      </c>
      <c r="BD99" s="15">
        <f t="shared" si="62"/>
        <v>0.6730324999999997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0.6730324999999997</v>
      </c>
      <c r="BK99" s="15"/>
      <c r="BL99" s="15">
        <f t="shared" si="63"/>
        <v>0.66160000000000041</v>
      </c>
      <c r="BM99" s="15">
        <f t="shared" si="63"/>
        <v>0.64607250000000005</v>
      </c>
      <c r="BN99" s="15">
        <f t="shared" si="63"/>
        <v>0.68891499999999961</v>
      </c>
      <c r="BO99" s="15">
        <f t="shared" si="63"/>
        <v>0.6730324999999997</v>
      </c>
      <c r="BP99" s="15">
        <f t="shared" si="63"/>
        <v>-2.7314999999999905E-2</v>
      </c>
      <c r="BQ99" s="15">
        <f t="shared" si="63"/>
        <v>-2.6959999999999901E-2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45279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45279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12"/>
      <c r="I3">
        <f>BRPL_EOD!AA3+BRPL_EOD!AB3</f>
        <v>16.12</v>
      </c>
      <c r="J3">
        <f>BYPL_EOD!AA3+BYPL_EOD!AB3</f>
        <v>8.82</v>
      </c>
      <c r="K3">
        <f>MES_EOD!AA3+MES_EOD!AB3</f>
        <v>0</v>
      </c>
      <c r="L3">
        <f>NDMC_EOD!AA3+NDMC_EOD!AB3</f>
        <v>2.08</v>
      </c>
      <c r="M3">
        <f>TPDDL_EOD!AA3+TPDDL_EOD!AB3</f>
        <v>11.51</v>
      </c>
      <c r="N3">
        <f t="shared" ref="N3:N66" si="0">SUM(I3:M3)</f>
        <v>38.53</v>
      </c>
      <c r="O3" s="112">
        <f t="shared" ref="O3:O66" si="1">G3-N3</f>
        <v>7.0000000000000284E-2</v>
      </c>
      <c r="P3">
        <v>16.149286270438619</v>
      </c>
      <c r="Q3">
        <v>8.8360238774980537</v>
      </c>
      <c r="R3">
        <v>0</v>
      </c>
      <c r="S3">
        <v>2.0837788736049832</v>
      </c>
      <c r="T3">
        <v>11.530910978458344</v>
      </c>
      <c r="U3" s="114">
        <f t="shared" ref="U3:U66" si="2">SUM(P3:T3)</f>
        <v>38.6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12"/>
      <c r="I4">
        <f>BRPL_EOD!AA4+BRPL_EOD!AB4</f>
        <v>16.12</v>
      </c>
      <c r="J4">
        <f>BYPL_EOD!AA4+BYPL_EOD!AB4</f>
        <v>8.82</v>
      </c>
      <c r="K4">
        <f>MES_EOD!AA4+MES_EOD!AB4</f>
        <v>0</v>
      </c>
      <c r="L4">
        <f>NDMC_EOD!AA4+NDMC_EOD!AB4</f>
        <v>2.08</v>
      </c>
      <c r="M4">
        <f>TPDDL_EOD!AA4+TPDDL_EOD!AB4</f>
        <v>11.51</v>
      </c>
      <c r="N4">
        <f t="shared" si="0"/>
        <v>38.53</v>
      </c>
      <c r="O4" s="112">
        <f t="shared" si="1"/>
        <v>7.0000000000000284E-2</v>
      </c>
      <c r="P4">
        <v>16.149286270438619</v>
      </c>
      <c r="Q4">
        <v>8.8360238774980537</v>
      </c>
      <c r="R4">
        <v>0</v>
      </c>
      <c r="S4">
        <v>2.0837788736049832</v>
      </c>
      <c r="T4">
        <v>11.530910978458344</v>
      </c>
      <c r="U4" s="114">
        <f t="shared" si="2"/>
        <v>38.6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-0.23000000000000398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-0.23000000000000398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-0.24000000000000199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-0.24000000000000199</v>
      </c>
      <c r="P56">
        <v>15.060426929392445</v>
      </c>
      <c r="Q56">
        <v>8.2454844006568155</v>
      </c>
      <c r="R56">
        <v>0</v>
      </c>
      <c r="S56">
        <v>2.0663382594417077</v>
      </c>
      <c r="T56">
        <v>10.927750410509031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-0.24000000000000199</v>
      </c>
      <c r="P57">
        <v>15.060426929392445</v>
      </c>
      <c r="Q57">
        <v>8.2454844006568155</v>
      </c>
      <c r="R57">
        <v>0</v>
      </c>
      <c r="S57">
        <v>2.0663382594417077</v>
      </c>
      <c r="T57">
        <v>10.927750410509031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-0.24000000000000199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-0.24000000000000199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-0.24000000000000199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-0.24000000000000199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-0.24000000000000199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-0.24000000000000199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-0.23000000000000398</v>
      </c>
      <c r="P64">
        <v>15.573967492672526</v>
      </c>
      <c r="Q64">
        <v>8.5274180655475611</v>
      </c>
      <c r="R64">
        <v>0</v>
      </c>
      <c r="S64">
        <v>2.0672528643751664</v>
      </c>
      <c r="T64">
        <v>11.131361577404741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15.67</v>
      </c>
      <c r="J65">
        <f>BYPL_EOD!AA65+BYPL_EOD!AB65</f>
        <v>8.58</v>
      </c>
      <c r="K65">
        <f>MES_EOD!AA65+MES_EOD!AB65</f>
        <v>0</v>
      </c>
      <c r="L65">
        <f>NDMC_EOD!AA65+NDMC_EOD!AB65</f>
        <v>2.08</v>
      </c>
      <c r="M65">
        <f>TPDDL_EOD!AA65+TPDDL_EOD!AB65</f>
        <v>11.2</v>
      </c>
      <c r="N65">
        <f t="shared" si="0"/>
        <v>37.53</v>
      </c>
      <c r="O65" s="112">
        <f t="shared" si="1"/>
        <v>-0.23000000000000398</v>
      </c>
      <c r="P65">
        <v>15.573967492672526</v>
      </c>
      <c r="Q65">
        <v>8.5274180655475611</v>
      </c>
      <c r="R65">
        <v>0</v>
      </c>
      <c r="S65">
        <v>2.0672528643751664</v>
      </c>
      <c r="T65">
        <v>11.131361577404741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15.67</v>
      </c>
      <c r="J66">
        <f>BYPL_EOD!AA66+BYPL_EOD!AB66</f>
        <v>8.58</v>
      </c>
      <c r="K66">
        <f>MES_EOD!AA66+MES_EOD!AB66</f>
        <v>0</v>
      </c>
      <c r="L66">
        <f>NDMC_EOD!AA66+NDMC_EOD!AB66</f>
        <v>2.08</v>
      </c>
      <c r="M66">
        <f>TPDDL_EOD!AA66+TPDDL_EOD!AB66</f>
        <v>11.2</v>
      </c>
      <c r="N66">
        <f t="shared" si="0"/>
        <v>37.53</v>
      </c>
      <c r="O66" s="112">
        <f t="shared" si="1"/>
        <v>-0.23000000000000398</v>
      </c>
      <c r="P66">
        <v>15.573967492672526</v>
      </c>
      <c r="Q66">
        <v>8.5274180655475611</v>
      </c>
      <c r="R66">
        <v>0</v>
      </c>
      <c r="S66">
        <v>2.0672528643751664</v>
      </c>
      <c r="T66">
        <v>11.131361577404741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-0.23000000000000398</v>
      </c>
      <c r="P67">
        <v>15.573967492672526</v>
      </c>
      <c r="Q67">
        <v>8.5274180655475611</v>
      </c>
      <c r="R67">
        <v>0</v>
      </c>
      <c r="S67">
        <v>2.0672528643751664</v>
      </c>
      <c r="T67">
        <v>11.131361577404741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-0.23000000000000398</v>
      </c>
      <c r="P68">
        <v>15.573967492672526</v>
      </c>
      <c r="Q68">
        <v>8.5274180655475611</v>
      </c>
      <c r="R68">
        <v>0</v>
      </c>
      <c r="S68">
        <v>2.0672528643751664</v>
      </c>
      <c r="T68">
        <v>11.131361577404741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-0.23000000000000398</v>
      </c>
      <c r="P69">
        <v>15.573967492672526</v>
      </c>
      <c r="Q69">
        <v>8.5274180655475611</v>
      </c>
      <c r="R69">
        <v>0</v>
      </c>
      <c r="S69">
        <v>2.0672528643751664</v>
      </c>
      <c r="T69">
        <v>11.131361577404741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-0.23000000000000398</v>
      </c>
      <c r="P70">
        <v>15.573967492672526</v>
      </c>
      <c r="Q70">
        <v>8.5274180655475611</v>
      </c>
      <c r="R70">
        <v>0</v>
      </c>
      <c r="S70">
        <v>2.0672528643751664</v>
      </c>
      <c r="T70">
        <v>11.131361577404741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-0.23000000000000398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0.88994999999999991</v>
      </c>
      <c r="E99" s="114">
        <f t="shared" si="12"/>
        <v>0</v>
      </c>
      <c r="F99" s="114">
        <f t="shared" si="12"/>
        <v>1.728</v>
      </c>
      <c r="G99" s="114">
        <f t="shared" si="12"/>
        <v>0.88994999999999991</v>
      </c>
      <c r="H99" s="114"/>
      <c r="I99" s="114">
        <f t="shared" si="12"/>
        <v>0.37107750000000034</v>
      </c>
      <c r="J99" s="114">
        <f t="shared" si="12"/>
        <v>0.20317000000000038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0.26690500000000034</v>
      </c>
      <c r="N99" s="114">
        <f t="shared" si="12"/>
        <v>0.89107250000000149</v>
      </c>
      <c r="O99" s="114">
        <f t="shared" si="12"/>
        <v>-1.1225000000000111E-3</v>
      </c>
      <c r="P99" s="114">
        <f t="shared" si="12"/>
        <v>0.37061099142932619</v>
      </c>
      <c r="Q99" s="114">
        <f t="shared" si="12"/>
        <v>0.20291457734652163</v>
      </c>
      <c r="R99" s="114">
        <f t="shared" si="12"/>
        <v>0</v>
      </c>
      <c r="S99" s="114">
        <f t="shared" si="12"/>
        <v>4.9856521803158943E-2</v>
      </c>
      <c r="T99" s="114">
        <f t="shared" si="12"/>
        <v>0.26656790942099334</v>
      </c>
      <c r="U99" s="114">
        <f t="shared" si="12"/>
        <v>0.88994999999999991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12"/>
      <c r="I28">
        <f>BRPL_EOD!AI28+BRPL_EOD!AJ28</f>
        <v>82.25</v>
      </c>
      <c r="J28">
        <f>BYPL_EOD!AI28+BYPL_EOD!AJ28</f>
        <v>47.56</v>
      </c>
      <c r="K28">
        <f>MES_EOD!AI28+MES_EOD!AJ28</f>
        <v>5</v>
      </c>
      <c r="L28">
        <f>NDMC_EOD!AI28+NDMC_EOD!AJ28</f>
        <v>19.28</v>
      </c>
      <c r="M28">
        <f>TPDDL_EOD!AI28+TPDDL_EOD!AJ28</f>
        <v>57.48</v>
      </c>
      <c r="N28">
        <f t="shared" si="0"/>
        <v>211.57</v>
      </c>
      <c r="O28" s="112">
        <f t="shared" si="1"/>
        <v>9.9999999999909051E-3</v>
      </c>
      <c r="P28">
        <v>82.253887602212032</v>
      </c>
      <c r="Q28">
        <v>47.562247955759325</v>
      </c>
      <c r="R28">
        <v>5.0002363284019475</v>
      </c>
      <c r="S28">
        <v>19.280911282317909</v>
      </c>
      <c r="T28">
        <v>57.482716831308778</v>
      </c>
      <c r="U28" s="114">
        <f t="shared" si="2"/>
        <v>211.57999999999998</v>
      </c>
      <c r="V28" s="112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12"/>
      <c r="I29">
        <f>BRPL_EOD!AI29+BRPL_EOD!AJ29</f>
        <v>79.930000000000007</v>
      </c>
      <c r="J29">
        <f>BYPL_EOD!AI29+BYPL_EOD!AJ29</f>
        <v>46.22</v>
      </c>
      <c r="K29">
        <f>MES_EOD!AI29+MES_EOD!AJ29</f>
        <v>5</v>
      </c>
      <c r="L29">
        <f>NDMC_EOD!AI29+NDMC_EOD!AJ29</f>
        <v>19</v>
      </c>
      <c r="M29">
        <f>TPDDL_EOD!AI29+TPDDL_EOD!AJ29</f>
        <v>55.85</v>
      </c>
      <c r="N29">
        <f t="shared" si="0"/>
        <v>206</v>
      </c>
      <c r="O29" s="112">
        <f t="shared" si="1"/>
        <v>0</v>
      </c>
      <c r="P29">
        <v>79.930000000000007</v>
      </c>
      <c r="Q29">
        <v>46.22</v>
      </c>
      <c r="R29">
        <v>5</v>
      </c>
      <c r="S29">
        <v>19</v>
      </c>
      <c r="T29">
        <v>55.85</v>
      </c>
      <c r="U29" s="114">
        <f t="shared" si="2"/>
        <v>206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12"/>
      <c r="I30">
        <f>BRPL_EOD!AI30+BRPL_EOD!AJ30</f>
        <v>79.930000000000007</v>
      </c>
      <c r="J30">
        <f>BYPL_EOD!AI30+BYPL_EOD!AJ30</f>
        <v>46.22</v>
      </c>
      <c r="K30">
        <f>MES_EOD!AI30+MES_EOD!AJ30</f>
        <v>5</v>
      </c>
      <c r="L30">
        <f>NDMC_EOD!AI30+NDMC_EOD!AJ30</f>
        <v>19</v>
      </c>
      <c r="M30">
        <f>TPDDL_EOD!AI30+TPDDL_EOD!AJ30</f>
        <v>55.85</v>
      </c>
      <c r="N30">
        <f t="shared" si="0"/>
        <v>206</v>
      </c>
      <c r="O30" s="112">
        <f t="shared" si="1"/>
        <v>0</v>
      </c>
      <c r="P30">
        <v>79.930000000000007</v>
      </c>
      <c r="Q30">
        <v>46.22</v>
      </c>
      <c r="R30">
        <v>5</v>
      </c>
      <c r="S30">
        <v>19</v>
      </c>
      <c r="T30">
        <v>55.85</v>
      </c>
      <c r="U30" s="114">
        <f t="shared" si="2"/>
        <v>206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217.60599999999999</v>
      </c>
      <c r="E31">
        <f>BAWANA!AM31</f>
        <v>0</v>
      </c>
      <c r="F31">
        <f t="shared" si="4"/>
        <v>256</v>
      </c>
      <c r="G31">
        <f t="shared" si="5"/>
        <v>217.60599999999999</v>
      </c>
      <c r="H31" s="112"/>
      <c r="I31">
        <f>BRPL_EOD!AI31+BRPL_EOD!AJ31</f>
        <v>75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217.61</v>
      </c>
      <c r="O31" s="112">
        <f t="shared" si="1"/>
        <v>-4.0000000000190994E-3</v>
      </c>
      <c r="P31">
        <v>74.998621386884793</v>
      </c>
      <c r="Q31">
        <v>44.999172832130874</v>
      </c>
      <c r="R31">
        <v>4.9999080924589858</v>
      </c>
      <c r="S31">
        <v>22.999577225311334</v>
      </c>
      <c r="T31">
        <v>69.608720463213999</v>
      </c>
      <c r="U31" s="114">
        <f t="shared" si="2"/>
        <v>217.60599999999999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217.60599999999999</v>
      </c>
      <c r="E32">
        <f>BAWANA!AM32</f>
        <v>0</v>
      </c>
      <c r="F32">
        <f t="shared" si="4"/>
        <v>256</v>
      </c>
      <c r="G32">
        <f t="shared" si="5"/>
        <v>217.60599999999999</v>
      </c>
      <c r="H32" s="112"/>
      <c r="I32">
        <f>BRPL_EOD!AI32+BRPL_EOD!AJ32</f>
        <v>75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217.61</v>
      </c>
      <c r="O32" s="112">
        <f t="shared" si="1"/>
        <v>-4.0000000000190994E-3</v>
      </c>
      <c r="P32">
        <v>74.998621386884793</v>
      </c>
      <c r="Q32">
        <v>44.999172832130874</v>
      </c>
      <c r="R32">
        <v>4.9999080924589858</v>
      </c>
      <c r="S32">
        <v>22.999577225311334</v>
      </c>
      <c r="T32">
        <v>69.608720463213999</v>
      </c>
      <c r="U32" s="114">
        <f t="shared" si="2"/>
        <v>217.60599999999999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227.60599999999999</v>
      </c>
      <c r="E33">
        <f>BAWANA!AM33</f>
        <v>0</v>
      </c>
      <c r="F33">
        <f t="shared" si="4"/>
        <v>256</v>
      </c>
      <c r="G33">
        <f t="shared" si="5"/>
        <v>227.60599999999999</v>
      </c>
      <c r="H33" s="112"/>
      <c r="I33">
        <f>BRPL_EOD!AI33+BRPL_EOD!AJ33</f>
        <v>75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227.61</v>
      </c>
      <c r="O33" s="112">
        <f t="shared" si="1"/>
        <v>-4.0000000000190994E-3</v>
      </c>
      <c r="P33">
        <v>74.998681955977318</v>
      </c>
      <c r="Q33">
        <v>54.999033434383371</v>
      </c>
      <c r="R33">
        <v>4.9999121303984886</v>
      </c>
      <c r="S33">
        <v>22.999595799833045</v>
      </c>
      <c r="T33">
        <v>69.608776679407754</v>
      </c>
      <c r="U33" s="114">
        <f t="shared" si="2"/>
        <v>227.60599999999999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227.60599999999999</v>
      </c>
      <c r="E34">
        <f>BAWANA!AM34</f>
        <v>0</v>
      </c>
      <c r="F34">
        <f t="shared" si="4"/>
        <v>256</v>
      </c>
      <c r="G34">
        <f t="shared" si="5"/>
        <v>227.60599999999999</v>
      </c>
      <c r="H34" s="112"/>
      <c r="I34">
        <f>BRPL_EOD!AI34+BRPL_EOD!AJ34</f>
        <v>75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227.61</v>
      </c>
      <c r="O34" s="112">
        <f t="shared" si="1"/>
        <v>-4.0000000000190994E-3</v>
      </c>
      <c r="P34">
        <v>74.998681955977318</v>
      </c>
      <c r="Q34">
        <v>54.999033434383371</v>
      </c>
      <c r="R34">
        <v>4.9999121303984886</v>
      </c>
      <c r="S34">
        <v>22.999595799833045</v>
      </c>
      <c r="T34">
        <v>69.608776679407754</v>
      </c>
      <c r="U34" s="114">
        <f t="shared" si="2"/>
        <v>227.60599999999999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227.60599999999999</v>
      </c>
      <c r="E35">
        <f>BAWANA!AM35</f>
        <v>0</v>
      </c>
      <c r="F35">
        <f t="shared" si="4"/>
        <v>256</v>
      </c>
      <c r="G35">
        <f t="shared" si="5"/>
        <v>227.60599999999999</v>
      </c>
      <c r="H35" s="112"/>
      <c r="I35">
        <f>BRPL_EOD!AI35+BRPL_EOD!AJ35</f>
        <v>75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227.61</v>
      </c>
      <c r="O35" s="112">
        <f t="shared" si="1"/>
        <v>-4.0000000000190994E-3</v>
      </c>
      <c r="P35">
        <v>74.998681955977318</v>
      </c>
      <c r="Q35">
        <v>54.999033434383371</v>
      </c>
      <c r="R35">
        <v>4.9999121303984886</v>
      </c>
      <c r="S35">
        <v>22.999595799833045</v>
      </c>
      <c r="T35">
        <v>69.608776679407754</v>
      </c>
      <c r="U35" s="114">
        <f t="shared" si="2"/>
        <v>227.60599999999999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227.60599999999999</v>
      </c>
      <c r="E36">
        <f>BAWANA!AM36</f>
        <v>0</v>
      </c>
      <c r="F36">
        <f t="shared" si="4"/>
        <v>256</v>
      </c>
      <c r="G36">
        <f t="shared" si="5"/>
        <v>227.60599999999999</v>
      </c>
      <c r="H36" s="112"/>
      <c r="I36">
        <f>BRPL_EOD!AI36+BRPL_EOD!AJ36</f>
        <v>75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227.61</v>
      </c>
      <c r="O36" s="112">
        <f t="shared" si="1"/>
        <v>-4.0000000000190994E-3</v>
      </c>
      <c r="P36">
        <v>74.998681955977318</v>
      </c>
      <c r="Q36">
        <v>54.999033434383371</v>
      </c>
      <c r="R36">
        <v>4.9999121303984886</v>
      </c>
      <c r="S36">
        <v>22.999595799833045</v>
      </c>
      <c r="T36">
        <v>69.608776679407754</v>
      </c>
      <c r="U36" s="114">
        <f t="shared" si="2"/>
        <v>227.60599999999999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227.60599999999999</v>
      </c>
      <c r="E37">
        <f>BAWANA!AM37</f>
        <v>0</v>
      </c>
      <c r="F37">
        <f t="shared" si="4"/>
        <v>256</v>
      </c>
      <c r="G37">
        <f t="shared" si="5"/>
        <v>227.60599999999999</v>
      </c>
      <c r="H37" s="112"/>
      <c r="I37">
        <f>BRPL_EOD!AI37+BRPL_EOD!AJ37</f>
        <v>75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227.61</v>
      </c>
      <c r="O37" s="112">
        <f t="shared" si="1"/>
        <v>-4.0000000000190994E-3</v>
      </c>
      <c r="P37">
        <v>74.998681955977318</v>
      </c>
      <c r="Q37">
        <v>54.999033434383371</v>
      </c>
      <c r="R37">
        <v>4.9999121303984886</v>
      </c>
      <c r="S37">
        <v>22.999595799833045</v>
      </c>
      <c r="T37">
        <v>69.608776679407754</v>
      </c>
      <c r="U37" s="114">
        <f t="shared" si="2"/>
        <v>227.60599999999999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227.60599999999999</v>
      </c>
      <c r="E38">
        <f>BAWANA!AM38</f>
        <v>0</v>
      </c>
      <c r="F38">
        <f t="shared" si="4"/>
        <v>256</v>
      </c>
      <c r="G38">
        <f t="shared" si="5"/>
        <v>227.60599999999999</v>
      </c>
      <c r="H38" s="112"/>
      <c r="I38">
        <f>BRPL_EOD!AI38+BRPL_EOD!AJ38</f>
        <v>75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227.61</v>
      </c>
      <c r="O38" s="112">
        <f t="shared" si="1"/>
        <v>-4.0000000000190994E-3</v>
      </c>
      <c r="P38">
        <v>74.998681955977318</v>
      </c>
      <c r="Q38">
        <v>54.999033434383371</v>
      </c>
      <c r="R38">
        <v>4.9999121303984886</v>
      </c>
      <c r="S38">
        <v>22.999595799833045</v>
      </c>
      <c r="T38">
        <v>69.608776679407754</v>
      </c>
      <c r="U38" s="114">
        <f t="shared" si="2"/>
        <v>227.60599999999999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227.60599999999999</v>
      </c>
      <c r="E39">
        <f>BAWANA!AM39</f>
        <v>0</v>
      </c>
      <c r="F39">
        <f t="shared" si="4"/>
        <v>256</v>
      </c>
      <c r="G39">
        <f t="shared" si="5"/>
        <v>227.60599999999999</v>
      </c>
      <c r="H39" s="112"/>
      <c r="I39">
        <f>BRPL_EOD!AI39+BRPL_EOD!AJ39</f>
        <v>75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227.61</v>
      </c>
      <c r="O39" s="112">
        <f t="shared" si="1"/>
        <v>-4.0000000000190994E-3</v>
      </c>
      <c r="P39">
        <v>74.998681955977318</v>
      </c>
      <c r="Q39">
        <v>54.999033434383371</v>
      </c>
      <c r="R39">
        <v>4.9999121303984886</v>
      </c>
      <c r="S39">
        <v>22.999595799833045</v>
      </c>
      <c r="T39">
        <v>69.608776679407754</v>
      </c>
      <c r="U39" s="114">
        <f t="shared" si="2"/>
        <v>227.60599999999999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217.60599999999999</v>
      </c>
      <c r="E40">
        <f>BAWANA!AM40</f>
        <v>0</v>
      </c>
      <c r="F40">
        <f t="shared" si="4"/>
        <v>256</v>
      </c>
      <c r="G40">
        <f t="shared" si="5"/>
        <v>217.60599999999999</v>
      </c>
      <c r="H40" s="112"/>
      <c r="I40">
        <f>BRPL_EOD!AI40+BRPL_EOD!AJ40</f>
        <v>75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217.61</v>
      </c>
      <c r="O40" s="112">
        <f t="shared" si="1"/>
        <v>-4.0000000000190994E-3</v>
      </c>
      <c r="P40">
        <v>74.998621386884793</v>
      </c>
      <c r="Q40">
        <v>44.999172832130874</v>
      </c>
      <c r="R40">
        <v>4.9999080924589858</v>
      </c>
      <c r="S40">
        <v>22.999577225311334</v>
      </c>
      <c r="T40">
        <v>69.608720463213999</v>
      </c>
      <c r="U40" s="114">
        <f t="shared" si="2"/>
        <v>217.60599999999999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217.60599999999999</v>
      </c>
      <c r="E41">
        <f>BAWANA!AM41</f>
        <v>0</v>
      </c>
      <c r="F41">
        <f t="shared" si="4"/>
        <v>256</v>
      </c>
      <c r="G41">
        <f t="shared" si="5"/>
        <v>217.60599999999999</v>
      </c>
      <c r="H41" s="112"/>
      <c r="I41">
        <f>BRPL_EOD!AI41+BRPL_EOD!AJ41</f>
        <v>75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217.61</v>
      </c>
      <c r="O41" s="112">
        <f t="shared" si="1"/>
        <v>-4.0000000000190994E-3</v>
      </c>
      <c r="P41">
        <v>74.998621386884793</v>
      </c>
      <c r="Q41">
        <v>44.999172832130874</v>
      </c>
      <c r="R41">
        <v>4.9999080924589858</v>
      </c>
      <c r="S41">
        <v>22.999577225311334</v>
      </c>
      <c r="T41">
        <v>69.608720463213999</v>
      </c>
      <c r="U41" s="114">
        <f t="shared" si="2"/>
        <v>217.60599999999999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217.60599999999999</v>
      </c>
      <c r="E42">
        <f>BAWANA!AM42</f>
        <v>0</v>
      </c>
      <c r="F42">
        <f t="shared" si="4"/>
        <v>256</v>
      </c>
      <c r="G42">
        <f t="shared" si="5"/>
        <v>217.60599999999999</v>
      </c>
      <c r="H42" s="112"/>
      <c r="I42">
        <f>BRPL_EOD!AI42+BRPL_EOD!AJ42</f>
        <v>75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217.61</v>
      </c>
      <c r="O42" s="112">
        <f t="shared" si="1"/>
        <v>-4.0000000000190994E-3</v>
      </c>
      <c r="P42">
        <v>74.998621386884793</v>
      </c>
      <c r="Q42">
        <v>44.999172832130874</v>
      </c>
      <c r="R42">
        <v>4.9999080924589858</v>
      </c>
      <c r="S42">
        <v>22.999577225311334</v>
      </c>
      <c r="T42">
        <v>69.608720463213999</v>
      </c>
      <c r="U42" s="114">
        <f t="shared" si="2"/>
        <v>217.60599999999999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12"/>
      <c r="I43">
        <f>BRPL_EOD!AI43+BRPL_EOD!AJ43</f>
        <v>78.17</v>
      </c>
      <c r="J43">
        <f>BYPL_EOD!AI43+BYPL_EOD!AJ43</f>
        <v>45.2</v>
      </c>
      <c r="K43">
        <f>MES_EOD!AI43+MES_EOD!AJ43</f>
        <v>5</v>
      </c>
      <c r="L43">
        <f>NDMC_EOD!AI43+NDMC_EOD!AJ43</f>
        <v>23</v>
      </c>
      <c r="M43">
        <f>TPDDL_EOD!AI43+TPDDL_EOD!AJ43</f>
        <v>54.63</v>
      </c>
      <c r="N43">
        <f t="shared" si="0"/>
        <v>206</v>
      </c>
      <c r="O43" s="112">
        <f t="shared" si="1"/>
        <v>0</v>
      </c>
      <c r="P43">
        <v>78.17</v>
      </c>
      <c r="Q43">
        <v>45.2</v>
      </c>
      <c r="R43">
        <v>5</v>
      </c>
      <c r="S43">
        <v>23</v>
      </c>
      <c r="T43">
        <v>54.63</v>
      </c>
      <c r="U43" s="114">
        <f t="shared" si="2"/>
        <v>206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12"/>
      <c r="I44">
        <f>BRPL_EOD!AI44+BRPL_EOD!AJ44</f>
        <v>78.17</v>
      </c>
      <c r="J44">
        <f>BYPL_EOD!AI44+BYPL_EOD!AJ44</f>
        <v>45.2</v>
      </c>
      <c r="K44">
        <f>MES_EOD!AI44+MES_EOD!AJ44</f>
        <v>5</v>
      </c>
      <c r="L44">
        <f>NDMC_EOD!AI44+NDMC_EOD!AJ44</f>
        <v>23</v>
      </c>
      <c r="M44">
        <f>TPDDL_EOD!AI44+TPDDL_EOD!AJ44</f>
        <v>54.63</v>
      </c>
      <c r="N44">
        <f t="shared" si="0"/>
        <v>206</v>
      </c>
      <c r="O44" s="112">
        <f t="shared" si="1"/>
        <v>0</v>
      </c>
      <c r="P44">
        <v>78.17</v>
      </c>
      <c r="Q44">
        <v>45.2</v>
      </c>
      <c r="R44">
        <v>5</v>
      </c>
      <c r="S44">
        <v>23</v>
      </c>
      <c r="T44">
        <v>54.63</v>
      </c>
      <c r="U44" s="114">
        <f t="shared" si="2"/>
        <v>206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78.17</v>
      </c>
      <c r="J45">
        <f>BYPL_EOD!AI45+BYPL_EOD!AJ45</f>
        <v>45.2</v>
      </c>
      <c r="K45">
        <f>MES_EOD!AI45+MES_EOD!AJ45</f>
        <v>5</v>
      </c>
      <c r="L45">
        <f>NDMC_EOD!AI45+NDMC_EOD!AJ45</f>
        <v>23</v>
      </c>
      <c r="M45">
        <f>TPDDL_EOD!AI45+TPDDL_EOD!AJ45</f>
        <v>54.63</v>
      </c>
      <c r="N45">
        <f t="shared" si="0"/>
        <v>206</v>
      </c>
      <c r="O45" s="112">
        <f t="shared" si="1"/>
        <v>0</v>
      </c>
      <c r="P45">
        <v>78.17</v>
      </c>
      <c r="Q45">
        <v>45.2</v>
      </c>
      <c r="R45">
        <v>5</v>
      </c>
      <c r="S45">
        <v>23</v>
      </c>
      <c r="T45">
        <v>54.63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78.17</v>
      </c>
      <c r="J46">
        <f>BYPL_EOD!AI46+BYPL_EOD!AJ46</f>
        <v>45.2</v>
      </c>
      <c r="K46">
        <f>MES_EOD!AI46+MES_EOD!AJ46</f>
        <v>5</v>
      </c>
      <c r="L46">
        <f>NDMC_EOD!AI46+NDMC_EOD!AJ46</f>
        <v>23</v>
      </c>
      <c r="M46">
        <f>TPDDL_EOD!AI46+TPDDL_EOD!AJ46</f>
        <v>54.63</v>
      </c>
      <c r="N46">
        <f t="shared" si="0"/>
        <v>206</v>
      </c>
      <c r="O46" s="112">
        <f t="shared" si="1"/>
        <v>0</v>
      </c>
      <c r="P46">
        <v>78.17</v>
      </c>
      <c r="Q46">
        <v>45.2</v>
      </c>
      <c r="R46">
        <v>5</v>
      </c>
      <c r="S46">
        <v>23</v>
      </c>
      <c r="T46">
        <v>54.63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78.17</v>
      </c>
      <c r="J47">
        <f>BYPL_EOD!AI47+BYPL_EOD!AJ47</f>
        <v>45.2</v>
      </c>
      <c r="K47">
        <f>MES_EOD!AI47+MES_EOD!AJ47</f>
        <v>5</v>
      </c>
      <c r="L47">
        <f>NDMC_EOD!AI47+NDMC_EOD!AJ47</f>
        <v>23</v>
      </c>
      <c r="M47">
        <f>TPDDL_EOD!AI47+TPDDL_EOD!AJ47</f>
        <v>54.63</v>
      </c>
      <c r="N47">
        <f t="shared" si="0"/>
        <v>206</v>
      </c>
      <c r="O47" s="112">
        <f t="shared" si="1"/>
        <v>0</v>
      </c>
      <c r="P47">
        <v>78.17</v>
      </c>
      <c r="Q47">
        <v>45.2</v>
      </c>
      <c r="R47">
        <v>5</v>
      </c>
      <c r="S47">
        <v>23</v>
      </c>
      <c r="T47">
        <v>54.63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78.17</v>
      </c>
      <c r="J48">
        <f>BYPL_EOD!AI48+BYPL_EOD!AJ48</f>
        <v>45.2</v>
      </c>
      <c r="K48">
        <f>MES_EOD!AI48+MES_EOD!AJ48</f>
        <v>5</v>
      </c>
      <c r="L48">
        <f>NDMC_EOD!AI48+NDMC_EOD!AJ48</f>
        <v>23</v>
      </c>
      <c r="M48">
        <f>TPDDL_EOD!AI48+TPDDL_EOD!AJ48</f>
        <v>54.63</v>
      </c>
      <c r="N48">
        <f t="shared" si="0"/>
        <v>206</v>
      </c>
      <c r="O48" s="112">
        <f t="shared" si="1"/>
        <v>0</v>
      </c>
      <c r="P48">
        <v>78.17</v>
      </c>
      <c r="Q48">
        <v>45.2</v>
      </c>
      <c r="R48">
        <v>5</v>
      </c>
      <c r="S48">
        <v>23</v>
      </c>
      <c r="T48">
        <v>54.63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78.17</v>
      </c>
      <c r="J49">
        <f>BYPL_EOD!AI49+BYPL_EOD!AJ49</f>
        <v>45.2</v>
      </c>
      <c r="K49">
        <f>MES_EOD!AI49+MES_EOD!AJ49</f>
        <v>5</v>
      </c>
      <c r="L49">
        <f>NDMC_EOD!AI49+NDMC_EOD!AJ49</f>
        <v>23</v>
      </c>
      <c r="M49">
        <f>TPDDL_EOD!AI49+TPDDL_EOD!AJ49</f>
        <v>54.63</v>
      </c>
      <c r="N49">
        <f t="shared" si="0"/>
        <v>206</v>
      </c>
      <c r="O49" s="112">
        <f t="shared" si="1"/>
        <v>0</v>
      </c>
      <c r="P49">
        <v>78.17</v>
      </c>
      <c r="Q49">
        <v>45.2</v>
      </c>
      <c r="R49">
        <v>5</v>
      </c>
      <c r="S49">
        <v>23</v>
      </c>
      <c r="T49">
        <v>54.63</v>
      </c>
      <c r="U49" s="114">
        <f t="shared" si="2"/>
        <v>206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78.17</v>
      </c>
      <c r="J50">
        <f>BYPL_EOD!AI50+BYPL_EOD!AJ50</f>
        <v>45.2</v>
      </c>
      <c r="K50">
        <f>MES_EOD!AI50+MES_EOD!AJ50</f>
        <v>5</v>
      </c>
      <c r="L50">
        <f>NDMC_EOD!AI50+NDMC_EOD!AJ50</f>
        <v>23</v>
      </c>
      <c r="M50">
        <f>TPDDL_EOD!AI50+TPDDL_EOD!AJ50</f>
        <v>54.63</v>
      </c>
      <c r="N50">
        <f t="shared" si="0"/>
        <v>206</v>
      </c>
      <c r="O50" s="112">
        <f t="shared" si="1"/>
        <v>0</v>
      </c>
      <c r="P50">
        <v>78.17</v>
      </c>
      <c r="Q50">
        <v>45.2</v>
      </c>
      <c r="R50">
        <v>5</v>
      </c>
      <c r="S50">
        <v>23</v>
      </c>
      <c r="T50">
        <v>54.63</v>
      </c>
      <c r="U50" s="114">
        <f t="shared" si="2"/>
        <v>206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212.04</v>
      </c>
      <c r="H68" s="112"/>
      <c r="I68">
        <f>BRPL_EOD!AI68+BRPL_EOD!AJ68</f>
        <v>80.819999999999993</v>
      </c>
      <c r="J68">
        <f>BYPL_EOD!AI68+BYPL_EOD!AJ68</f>
        <v>46.74</v>
      </c>
      <c r="K68">
        <f>MES_EOD!AI68+MES_EOD!AJ68</f>
        <v>5</v>
      </c>
      <c r="L68">
        <f>NDMC_EOD!AI68+NDMC_EOD!AJ68</f>
        <v>23</v>
      </c>
      <c r="M68">
        <f>TPDDL_EOD!AI68+TPDDL_EOD!AJ68</f>
        <v>56.48</v>
      </c>
      <c r="N68">
        <f t="shared" si="7"/>
        <v>212.04</v>
      </c>
      <c r="O68" s="112">
        <f t="shared" si="8"/>
        <v>0</v>
      </c>
      <c r="P68">
        <v>80.819999999999993</v>
      </c>
      <c r="Q68">
        <v>46.74</v>
      </c>
      <c r="R68">
        <v>5</v>
      </c>
      <c r="S68">
        <v>23</v>
      </c>
      <c r="T68">
        <v>56.48</v>
      </c>
      <c r="U68" s="114">
        <f t="shared" si="9"/>
        <v>212.04</v>
      </c>
      <c r="V68" s="112">
        <f t="shared" si="10"/>
        <v>0</v>
      </c>
      <c r="Y68">
        <f>BAWANA!AW68+BAWANA!AX68</f>
        <v>25.96</v>
      </c>
      <c r="Z68">
        <f>BAWANA!BD68+BAWANA!BE68</f>
        <v>32</v>
      </c>
      <c r="AA68">
        <f>BAWANA!X68+BAWANA!Y68</f>
        <v>25.96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212.04</v>
      </c>
      <c r="E69">
        <f>BAWANA!AM69</f>
        <v>0</v>
      </c>
      <c r="F69">
        <f t="shared" si="11"/>
        <v>256</v>
      </c>
      <c r="G69">
        <f t="shared" si="12"/>
        <v>212.04</v>
      </c>
      <c r="H69" s="112"/>
      <c r="I69">
        <f>BRPL_EOD!AI69+BRPL_EOD!AJ69</f>
        <v>80.819999999999993</v>
      </c>
      <c r="J69">
        <f>BYPL_EOD!AI69+BYPL_EOD!AJ69</f>
        <v>46.74</v>
      </c>
      <c r="K69">
        <f>MES_EOD!AI69+MES_EOD!AJ69</f>
        <v>5</v>
      </c>
      <c r="L69">
        <f>NDMC_EOD!AI69+NDMC_EOD!AJ69</f>
        <v>23</v>
      </c>
      <c r="M69">
        <f>TPDDL_EOD!AI69+TPDDL_EOD!AJ69</f>
        <v>56.48</v>
      </c>
      <c r="N69">
        <f t="shared" si="7"/>
        <v>212.04</v>
      </c>
      <c r="O69" s="112">
        <f t="shared" si="8"/>
        <v>0</v>
      </c>
      <c r="P69">
        <v>80.819999999999993</v>
      </c>
      <c r="Q69">
        <v>46.74</v>
      </c>
      <c r="R69">
        <v>5</v>
      </c>
      <c r="S69">
        <v>23</v>
      </c>
      <c r="T69">
        <v>56.48</v>
      </c>
      <c r="U69" s="114">
        <f t="shared" si="9"/>
        <v>212.04</v>
      </c>
      <c r="V69" s="112">
        <f t="shared" si="10"/>
        <v>0</v>
      </c>
      <c r="Y69">
        <f>BAWANA!AW69+BAWANA!AX69</f>
        <v>25.96</v>
      </c>
      <c r="Z69">
        <f>BAWANA!BD69+BAWANA!BE69</f>
        <v>32</v>
      </c>
      <c r="AA69">
        <f>BAWANA!X69+BAWANA!Y69</f>
        <v>25.96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217.61</v>
      </c>
      <c r="E70">
        <f>BAWANA!AM70</f>
        <v>0</v>
      </c>
      <c r="F70">
        <f t="shared" si="11"/>
        <v>256</v>
      </c>
      <c r="G70">
        <f t="shared" si="12"/>
        <v>217.61</v>
      </c>
      <c r="H70" s="112"/>
      <c r="I70">
        <f>BRPL_EOD!AI70+BRPL_EOD!AJ70</f>
        <v>75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217.61</v>
      </c>
      <c r="O70" s="112">
        <f t="shared" si="8"/>
        <v>0</v>
      </c>
      <c r="P70">
        <v>75</v>
      </c>
      <c r="Q70">
        <v>45</v>
      </c>
      <c r="R70">
        <v>5</v>
      </c>
      <c r="S70">
        <v>23</v>
      </c>
      <c r="T70">
        <v>69.61</v>
      </c>
      <c r="U70" s="114">
        <f t="shared" si="9"/>
        <v>217.61</v>
      </c>
      <c r="V70" s="112">
        <f t="shared" si="10"/>
        <v>0</v>
      </c>
      <c r="Y70">
        <f>BAWANA!AW70+BAWANA!AX70</f>
        <v>20.39</v>
      </c>
      <c r="Z70">
        <f>BAWANA!BD70+BAWANA!BE70</f>
        <v>32</v>
      </c>
      <c r="AA70">
        <f>BAWANA!X70+BAWANA!Y70</f>
        <v>20.39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227.60599999999999</v>
      </c>
      <c r="E71">
        <f>BAWANA!AM71</f>
        <v>0</v>
      </c>
      <c r="F71">
        <f t="shared" si="11"/>
        <v>256</v>
      </c>
      <c r="G71">
        <f t="shared" si="12"/>
        <v>227.60599999999999</v>
      </c>
      <c r="H71" s="112"/>
      <c r="I71">
        <f>BRPL_EOD!AI71+BRPL_EOD!AJ71</f>
        <v>75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227.61</v>
      </c>
      <c r="O71" s="112">
        <f t="shared" si="8"/>
        <v>-4.0000000000190994E-3</v>
      </c>
      <c r="P71">
        <v>74.998681955977318</v>
      </c>
      <c r="Q71">
        <v>54.999033434383371</v>
      </c>
      <c r="R71">
        <v>4.9999121303984886</v>
      </c>
      <c r="S71">
        <v>22.999595799833045</v>
      </c>
      <c r="T71">
        <v>69.608776679407754</v>
      </c>
      <c r="U71" s="114">
        <f t="shared" si="9"/>
        <v>227.60599999999999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227.60599999999999</v>
      </c>
      <c r="E72">
        <f>BAWANA!AM72</f>
        <v>0</v>
      </c>
      <c r="F72">
        <f t="shared" si="11"/>
        <v>256</v>
      </c>
      <c r="G72">
        <f t="shared" si="12"/>
        <v>227.60599999999999</v>
      </c>
      <c r="H72" s="112"/>
      <c r="I72">
        <f>BRPL_EOD!AI72+BRPL_EOD!AJ72</f>
        <v>75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227.61</v>
      </c>
      <c r="O72" s="112">
        <f t="shared" si="8"/>
        <v>-4.0000000000190994E-3</v>
      </c>
      <c r="P72">
        <v>74.998681955977318</v>
      </c>
      <c r="Q72">
        <v>54.999033434383371</v>
      </c>
      <c r="R72">
        <v>4.9999121303984886</v>
      </c>
      <c r="S72">
        <v>22.999595799833045</v>
      </c>
      <c r="T72">
        <v>69.608776679407754</v>
      </c>
      <c r="U72" s="114">
        <f t="shared" si="9"/>
        <v>227.60599999999999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251.24</v>
      </c>
      <c r="E73">
        <f>BAWANA!AM73</f>
        <v>0</v>
      </c>
      <c r="F73">
        <f t="shared" si="11"/>
        <v>256</v>
      </c>
      <c r="G73">
        <f t="shared" si="12"/>
        <v>251.24</v>
      </c>
      <c r="H73" s="112"/>
      <c r="I73">
        <f>BRPL_EOD!AI73+BRPL_EOD!AJ73</f>
        <v>99.23</v>
      </c>
      <c r="J73">
        <f>BYPL_EOD!AI73+BYPL_EOD!AJ73</f>
        <v>54.79</v>
      </c>
      <c r="K73">
        <f>MES_EOD!AI73+MES_EOD!AJ73</f>
        <v>4.9800000000000004</v>
      </c>
      <c r="L73">
        <f>NDMC_EOD!AI73+NDMC_EOD!AJ73</f>
        <v>22.91</v>
      </c>
      <c r="M73">
        <f>TPDDL_EOD!AI73+TPDDL_EOD!AJ73</f>
        <v>69.34</v>
      </c>
      <c r="N73">
        <f t="shared" si="7"/>
        <v>251.25</v>
      </c>
      <c r="O73" s="112">
        <f t="shared" si="8"/>
        <v>-9.9999999999909051E-3</v>
      </c>
      <c r="P73">
        <v>99.226050547263682</v>
      </c>
      <c r="Q73">
        <v>54.787819303482586</v>
      </c>
      <c r="R73">
        <v>4.9798017910447765</v>
      </c>
      <c r="S73">
        <v>22.909088159203982</v>
      </c>
      <c r="T73">
        <v>69.337240199004981</v>
      </c>
      <c r="U73" s="114">
        <f t="shared" si="9"/>
        <v>251.23999999999998</v>
      </c>
      <c r="V73" s="112">
        <f t="shared" si="10"/>
        <v>0</v>
      </c>
      <c r="Y73">
        <f>BAWANA!AW73+BAWANA!AX73</f>
        <v>31.88</v>
      </c>
      <c r="Z73">
        <f>BAWANA!BD73+BAWANA!BE73</f>
        <v>31.88</v>
      </c>
      <c r="AA73">
        <f>BAWANA!X73+BAWANA!Y73</f>
        <v>31.88</v>
      </c>
      <c r="AB73">
        <f>BAWANA!AE73+BAWANA!AF73</f>
        <v>31.88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251.24</v>
      </c>
      <c r="E74">
        <f>BAWANA!AM74</f>
        <v>0</v>
      </c>
      <c r="F74">
        <f t="shared" si="11"/>
        <v>256</v>
      </c>
      <c r="G74">
        <f t="shared" si="12"/>
        <v>251.24</v>
      </c>
      <c r="H74" s="112"/>
      <c r="I74">
        <f>BRPL_EOD!AI74+BRPL_EOD!AJ74</f>
        <v>99.23</v>
      </c>
      <c r="J74">
        <f>BYPL_EOD!AI74+BYPL_EOD!AJ74</f>
        <v>54.79</v>
      </c>
      <c r="K74">
        <f>MES_EOD!AI74+MES_EOD!AJ74</f>
        <v>4.9800000000000004</v>
      </c>
      <c r="L74">
        <f>NDMC_EOD!AI74+NDMC_EOD!AJ74</f>
        <v>22.91</v>
      </c>
      <c r="M74">
        <f>TPDDL_EOD!AI74+TPDDL_EOD!AJ74</f>
        <v>69.34</v>
      </c>
      <c r="N74">
        <f t="shared" si="7"/>
        <v>251.25</v>
      </c>
      <c r="O74" s="112">
        <f t="shared" si="8"/>
        <v>-9.9999999999909051E-3</v>
      </c>
      <c r="P74">
        <v>99.226050547263682</v>
      </c>
      <c r="Q74">
        <v>54.787819303482586</v>
      </c>
      <c r="R74">
        <v>4.9798017910447765</v>
      </c>
      <c r="S74">
        <v>22.909088159203982</v>
      </c>
      <c r="T74">
        <v>69.337240199004981</v>
      </c>
      <c r="U74" s="114">
        <f t="shared" si="9"/>
        <v>251.23999999999998</v>
      </c>
      <c r="V74" s="112">
        <f t="shared" si="10"/>
        <v>0</v>
      </c>
      <c r="Y74">
        <f>BAWANA!AW74+BAWANA!AX74</f>
        <v>31.88</v>
      </c>
      <c r="Z74">
        <f>BAWANA!BD74+BAWANA!BE74</f>
        <v>31.88</v>
      </c>
      <c r="AA74">
        <f>BAWANA!X74+BAWANA!Y74</f>
        <v>31.88</v>
      </c>
      <c r="AB74">
        <f>BAWANA!AE74+BAWANA!AF74</f>
        <v>31.88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251.24</v>
      </c>
      <c r="E75">
        <f>BAWANA!AM75</f>
        <v>0</v>
      </c>
      <c r="F75">
        <f t="shared" si="11"/>
        <v>256</v>
      </c>
      <c r="G75">
        <f t="shared" si="12"/>
        <v>251.24</v>
      </c>
      <c r="H75" s="112"/>
      <c r="I75">
        <f>BRPL_EOD!AI75+BRPL_EOD!AJ75</f>
        <v>99.23</v>
      </c>
      <c r="J75">
        <f>BYPL_EOD!AI75+BYPL_EOD!AJ75</f>
        <v>54.79</v>
      </c>
      <c r="K75">
        <f>MES_EOD!AI75+MES_EOD!AJ75</f>
        <v>4.9800000000000004</v>
      </c>
      <c r="L75">
        <f>NDMC_EOD!AI75+NDMC_EOD!AJ75</f>
        <v>22.91</v>
      </c>
      <c r="M75">
        <f>TPDDL_EOD!AI75+TPDDL_EOD!AJ75</f>
        <v>69.34</v>
      </c>
      <c r="N75">
        <f t="shared" si="7"/>
        <v>251.25</v>
      </c>
      <c r="O75" s="112">
        <f t="shared" si="8"/>
        <v>-9.9999999999909051E-3</v>
      </c>
      <c r="P75">
        <v>99.226050547263682</v>
      </c>
      <c r="Q75">
        <v>54.787819303482586</v>
      </c>
      <c r="R75">
        <v>4.9798017910447765</v>
      </c>
      <c r="S75">
        <v>22.909088159203982</v>
      </c>
      <c r="T75">
        <v>69.337240199004981</v>
      </c>
      <c r="U75" s="114">
        <f t="shared" si="9"/>
        <v>251.23999999999998</v>
      </c>
      <c r="V75" s="112">
        <f t="shared" si="10"/>
        <v>0</v>
      </c>
      <c r="Y75">
        <f>BAWANA!AW75+BAWANA!AX75</f>
        <v>31.88</v>
      </c>
      <c r="Z75">
        <f>BAWANA!BD75+BAWANA!BE75</f>
        <v>31.88</v>
      </c>
      <c r="AA75">
        <f>BAWANA!X75+BAWANA!Y75</f>
        <v>31.88</v>
      </c>
      <c r="AB75">
        <f>BAWANA!AE75+BAWANA!AF75</f>
        <v>31.88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251.24</v>
      </c>
      <c r="E76">
        <f>BAWANA!AM76</f>
        <v>0</v>
      </c>
      <c r="F76">
        <f t="shared" si="11"/>
        <v>256</v>
      </c>
      <c r="G76">
        <f t="shared" si="12"/>
        <v>251.24</v>
      </c>
      <c r="H76" s="112"/>
      <c r="I76">
        <f>BRPL_EOD!AI76+BRPL_EOD!AJ76</f>
        <v>99.23</v>
      </c>
      <c r="J76">
        <f>BYPL_EOD!AI76+BYPL_EOD!AJ76</f>
        <v>54.79</v>
      </c>
      <c r="K76">
        <f>MES_EOD!AI76+MES_EOD!AJ76</f>
        <v>4.9800000000000004</v>
      </c>
      <c r="L76">
        <f>NDMC_EOD!AI76+NDMC_EOD!AJ76</f>
        <v>22.91</v>
      </c>
      <c r="M76">
        <f>TPDDL_EOD!AI76+TPDDL_EOD!AJ76</f>
        <v>69.34</v>
      </c>
      <c r="N76">
        <f t="shared" si="7"/>
        <v>251.25</v>
      </c>
      <c r="O76" s="112">
        <f t="shared" si="8"/>
        <v>-9.9999999999909051E-3</v>
      </c>
      <c r="P76">
        <v>99.226050547263682</v>
      </c>
      <c r="Q76">
        <v>54.787819303482586</v>
      </c>
      <c r="R76">
        <v>4.9798017910447765</v>
      </c>
      <c r="S76">
        <v>22.909088159203982</v>
      </c>
      <c r="T76">
        <v>69.337240199004981</v>
      </c>
      <c r="U76" s="114">
        <f t="shared" si="9"/>
        <v>251.23999999999998</v>
      </c>
      <c r="V76" s="112">
        <f t="shared" si="10"/>
        <v>0</v>
      </c>
      <c r="Y76">
        <f>BAWANA!AW76+BAWANA!AX76</f>
        <v>31.88</v>
      </c>
      <c r="Z76">
        <f>BAWANA!BD76+BAWANA!BE76</f>
        <v>31.88</v>
      </c>
      <c r="AA76">
        <f>BAWANA!X76+BAWANA!Y76</f>
        <v>31.88</v>
      </c>
      <c r="AB76">
        <f>BAWANA!AE76+BAWANA!AF76</f>
        <v>31.88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251.24</v>
      </c>
      <c r="E77">
        <f>BAWANA!AM77</f>
        <v>0</v>
      </c>
      <c r="F77">
        <f t="shared" si="11"/>
        <v>256</v>
      </c>
      <c r="G77">
        <f t="shared" si="12"/>
        <v>251.24</v>
      </c>
      <c r="H77" s="112"/>
      <c r="I77">
        <f>BRPL_EOD!AI77+BRPL_EOD!AJ77</f>
        <v>99.23</v>
      </c>
      <c r="J77">
        <f>BYPL_EOD!AI77+BYPL_EOD!AJ77</f>
        <v>54.79</v>
      </c>
      <c r="K77">
        <f>MES_EOD!AI77+MES_EOD!AJ77</f>
        <v>4.9800000000000004</v>
      </c>
      <c r="L77">
        <f>NDMC_EOD!AI77+NDMC_EOD!AJ77</f>
        <v>22.91</v>
      </c>
      <c r="M77">
        <f>TPDDL_EOD!AI77+TPDDL_EOD!AJ77</f>
        <v>69.34</v>
      </c>
      <c r="N77">
        <f t="shared" si="7"/>
        <v>251.25</v>
      </c>
      <c r="O77" s="112">
        <f t="shared" si="8"/>
        <v>-9.9999999999909051E-3</v>
      </c>
      <c r="P77">
        <v>99.226050547263682</v>
      </c>
      <c r="Q77">
        <v>54.787819303482586</v>
      </c>
      <c r="R77">
        <v>4.9798017910447765</v>
      </c>
      <c r="S77">
        <v>22.909088159203982</v>
      </c>
      <c r="T77">
        <v>69.337240199004981</v>
      </c>
      <c r="U77" s="114">
        <f t="shared" si="9"/>
        <v>251.23999999999998</v>
      </c>
      <c r="V77" s="112">
        <f t="shared" si="10"/>
        <v>0</v>
      </c>
      <c r="Y77">
        <f>BAWANA!AW77+BAWANA!AX77</f>
        <v>31.88</v>
      </c>
      <c r="Z77">
        <f>BAWANA!BD77+BAWANA!BE77</f>
        <v>31.88</v>
      </c>
      <c r="AA77">
        <f>BAWANA!X77+BAWANA!Y77</f>
        <v>31.88</v>
      </c>
      <c r="AB77">
        <f>BAWANA!AE77+BAWANA!AF77</f>
        <v>31.88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251.24</v>
      </c>
      <c r="E78">
        <f>BAWANA!AM78</f>
        <v>0</v>
      </c>
      <c r="F78">
        <f t="shared" si="11"/>
        <v>256</v>
      </c>
      <c r="G78">
        <f t="shared" si="12"/>
        <v>251.24</v>
      </c>
      <c r="H78" s="112"/>
      <c r="I78">
        <f>BRPL_EOD!AI78+BRPL_EOD!AJ78</f>
        <v>99.23</v>
      </c>
      <c r="J78">
        <f>BYPL_EOD!AI78+BYPL_EOD!AJ78</f>
        <v>54.79</v>
      </c>
      <c r="K78">
        <f>MES_EOD!AI78+MES_EOD!AJ78</f>
        <v>4.9800000000000004</v>
      </c>
      <c r="L78">
        <f>NDMC_EOD!AI78+NDMC_EOD!AJ78</f>
        <v>22.91</v>
      </c>
      <c r="M78">
        <f>TPDDL_EOD!AI78+TPDDL_EOD!AJ78</f>
        <v>69.34</v>
      </c>
      <c r="N78">
        <f t="shared" si="7"/>
        <v>251.25</v>
      </c>
      <c r="O78" s="112">
        <f t="shared" si="8"/>
        <v>-9.9999999999909051E-3</v>
      </c>
      <c r="P78">
        <v>99.226050547263682</v>
      </c>
      <c r="Q78">
        <v>54.787819303482586</v>
      </c>
      <c r="R78">
        <v>4.9798017910447765</v>
      </c>
      <c r="S78">
        <v>22.909088159203982</v>
      </c>
      <c r="T78">
        <v>69.337240199004981</v>
      </c>
      <c r="U78" s="114">
        <f t="shared" si="9"/>
        <v>251.23999999999998</v>
      </c>
      <c r="V78" s="112">
        <f t="shared" si="10"/>
        <v>0</v>
      </c>
      <c r="Y78">
        <f>BAWANA!AW78+BAWANA!AX78</f>
        <v>31.88</v>
      </c>
      <c r="Z78">
        <f>BAWANA!BD78+BAWANA!BE78</f>
        <v>31.88</v>
      </c>
      <c r="AA78">
        <f>BAWANA!X78+BAWANA!Y78</f>
        <v>31.88</v>
      </c>
      <c r="AB78">
        <f>BAWANA!AE78+BAWANA!AF78</f>
        <v>31.88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242.21600000000001</v>
      </c>
      <c r="E79">
        <f>BAWANA!AM79</f>
        <v>0</v>
      </c>
      <c r="F79">
        <f t="shared" si="11"/>
        <v>256</v>
      </c>
      <c r="G79">
        <f t="shared" si="12"/>
        <v>242.21600000000001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242.22000000000003</v>
      </c>
      <c r="O79" s="112">
        <f t="shared" si="8"/>
        <v>-4.0000000000190994E-3</v>
      </c>
      <c r="P79">
        <v>99.608355049128889</v>
      </c>
      <c r="Q79">
        <v>44.999256873916273</v>
      </c>
      <c r="R79">
        <v>4.9999174304351408</v>
      </c>
      <c r="S79">
        <v>22.999620180001649</v>
      </c>
      <c r="T79">
        <v>69.608850466518035</v>
      </c>
      <c r="U79" s="114">
        <f t="shared" si="9"/>
        <v>242.21600000000001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242.21600000000001</v>
      </c>
      <c r="E80">
        <f>BAWANA!AM80</f>
        <v>0</v>
      </c>
      <c r="F80">
        <f t="shared" si="11"/>
        <v>256</v>
      </c>
      <c r="G80">
        <f t="shared" si="12"/>
        <v>242.21600000000001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242.22000000000003</v>
      </c>
      <c r="O80" s="112">
        <f t="shared" si="8"/>
        <v>-4.0000000000190994E-3</v>
      </c>
      <c r="P80">
        <v>99.608355049128889</v>
      </c>
      <c r="Q80">
        <v>44.999256873916273</v>
      </c>
      <c r="R80">
        <v>4.9999174304351408</v>
      </c>
      <c r="S80">
        <v>22.999620180001649</v>
      </c>
      <c r="T80">
        <v>69.608850466518035</v>
      </c>
      <c r="U80" s="114">
        <f t="shared" si="9"/>
        <v>242.21600000000001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217.61</v>
      </c>
      <c r="E81">
        <f>BAWANA!AM81</f>
        <v>0</v>
      </c>
      <c r="F81">
        <f t="shared" si="11"/>
        <v>256</v>
      </c>
      <c r="G81">
        <f t="shared" si="12"/>
        <v>217.61</v>
      </c>
      <c r="H81" s="112"/>
      <c r="I81">
        <f>BRPL_EOD!AI81+BRPL_EOD!AJ81</f>
        <v>75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217.61</v>
      </c>
      <c r="O81" s="112">
        <f t="shared" si="8"/>
        <v>0</v>
      </c>
      <c r="P81">
        <v>75</v>
      </c>
      <c r="Q81">
        <v>45</v>
      </c>
      <c r="R81">
        <v>5</v>
      </c>
      <c r="S81">
        <v>23</v>
      </c>
      <c r="T81">
        <v>69.61</v>
      </c>
      <c r="U81" s="114">
        <f t="shared" si="9"/>
        <v>217.61</v>
      </c>
      <c r="V81" s="112">
        <f t="shared" si="10"/>
        <v>0</v>
      </c>
      <c r="Y81">
        <f>BAWANA!AW81+BAWANA!AX81</f>
        <v>32</v>
      </c>
      <c r="Z81">
        <f>BAWANA!BD81+BAWANA!BE81</f>
        <v>20.39</v>
      </c>
      <c r="AA81">
        <f>BAWANA!X81+BAWANA!Y81</f>
        <v>32</v>
      </c>
      <c r="AB81">
        <f>BAWANA!AE81+BAWANA!AF81</f>
        <v>20.39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217.61</v>
      </c>
      <c r="E82">
        <f>BAWANA!AM82</f>
        <v>0</v>
      </c>
      <c r="F82">
        <f t="shared" si="11"/>
        <v>256</v>
      </c>
      <c r="G82">
        <f t="shared" si="12"/>
        <v>217.61</v>
      </c>
      <c r="H82" s="112"/>
      <c r="I82">
        <f>BRPL_EOD!AI82+BRPL_EOD!AJ82</f>
        <v>75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217.61</v>
      </c>
      <c r="O82" s="112">
        <f t="shared" si="8"/>
        <v>0</v>
      </c>
      <c r="P82">
        <v>75</v>
      </c>
      <c r="Q82">
        <v>45</v>
      </c>
      <c r="R82">
        <v>5</v>
      </c>
      <c r="S82">
        <v>23</v>
      </c>
      <c r="T82">
        <v>69.61</v>
      </c>
      <c r="U82" s="114">
        <f t="shared" si="9"/>
        <v>217.61</v>
      </c>
      <c r="V82" s="112">
        <f t="shared" si="10"/>
        <v>0</v>
      </c>
      <c r="Y82">
        <f>BAWANA!AW82+BAWANA!AX82</f>
        <v>32</v>
      </c>
      <c r="Z82">
        <f>BAWANA!BD82+BAWANA!BE82</f>
        <v>20.39</v>
      </c>
      <c r="AA82">
        <f>BAWANA!X82+BAWANA!Y82</f>
        <v>32</v>
      </c>
      <c r="AB82">
        <f>BAWANA!AE82+BAWANA!AF82</f>
        <v>20.39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220.15999999999997</v>
      </c>
      <c r="E83">
        <f>BAWANA!AM83</f>
        <v>0</v>
      </c>
      <c r="F83">
        <f t="shared" si="11"/>
        <v>256</v>
      </c>
      <c r="G83">
        <f t="shared" si="12"/>
        <v>220.15999999999997</v>
      </c>
      <c r="H83" s="112"/>
      <c r="I83">
        <f>BRPL_EOD!AI83+BRPL_EOD!AJ83</f>
        <v>77.56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220.17000000000002</v>
      </c>
      <c r="O83" s="112">
        <f t="shared" si="8"/>
        <v>-1.0000000000047748E-2</v>
      </c>
      <c r="P83">
        <v>77.556477267565953</v>
      </c>
      <c r="Q83">
        <v>44.997956124812632</v>
      </c>
      <c r="R83">
        <v>4.9997729027569591</v>
      </c>
      <c r="S83">
        <v>22.998955352682014</v>
      </c>
      <c r="T83">
        <v>69.606838352182393</v>
      </c>
      <c r="U83" s="114">
        <f t="shared" si="9"/>
        <v>220.15999999999994</v>
      </c>
      <c r="V83" s="112">
        <f t="shared" si="10"/>
        <v>0</v>
      </c>
      <c r="Y83">
        <f>BAWANA!AW83+BAWANA!AX83</f>
        <v>24.92</v>
      </c>
      <c r="Z83">
        <f>BAWANA!BD83+BAWANA!BE83</f>
        <v>24.92</v>
      </c>
      <c r="AA83">
        <f>BAWANA!X83+BAWANA!Y83</f>
        <v>24.92</v>
      </c>
      <c r="AB83">
        <f>BAWANA!AE83+BAWANA!AF83</f>
        <v>24.92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220.15999999999997</v>
      </c>
      <c r="E84">
        <f>BAWANA!AM84</f>
        <v>0</v>
      </c>
      <c r="F84">
        <f t="shared" si="11"/>
        <v>256</v>
      </c>
      <c r="G84">
        <f t="shared" si="12"/>
        <v>220.15999999999997</v>
      </c>
      <c r="H84" s="112"/>
      <c r="I84">
        <f>BRPL_EOD!AI84+BRPL_EOD!AJ84</f>
        <v>77.56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220.17000000000002</v>
      </c>
      <c r="O84" s="112">
        <f t="shared" si="8"/>
        <v>-1.0000000000047748E-2</v>
      </c>
      <c r="P84">
        <v>77.556477267565953</v>
      </c>
      <c r="Q84">
        <v>44.997956124812632</v>
      </c>
      <c r="R84">
        <v>4.9997729027569591</v>
      </c>
      <c r="S84">
        <v>22.998955352682014</v>
      </c>
      <c r="T84">
        <v>69.606838352182393</v>
      </c>
      <c r="U84" s="114">
        <f t="shared" si="9"/>
        <v>220.15999999999994</v>
      </c>
      <c r="V84" s="112">
        <f t="shared" si="10"/>
        <v>0</v>
      </c>
      <c r="Y84">
        <f>BAWANA!AW84+BAWANA!AX84</f>
        <v>24.92</v>
      </c>
      <c r="Z84">
        <f>BAWANA!BD84+BAWANA!BE84</f>
        <v>24.92</v>
      </c>
      <c r="AA84">
        <f>BAWANA!X84+BAWANA!Y84</f>
        <v>24.92</v>
      </c>
      <c r="AB84">
        <f>BAWANA!AE84+BAWANA!AF84</f>
        <v>24.92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5.250781500000004</v>
      </c>
      <c r="E99" s="114">
        <f t="shared" si="14"/>
        <v>0</v>
      </c>
      <c r="F99" s="114">
        <f t="shared" si="14"/>
        <v>6.1440000000000001</v>
      </c>
      <c r="G99" s="114">
        <f t="shared" si="14"/>
        <v>5.250781500000004</v>
      </c>
      <c r="H99" s="114"/>
      <c r="I99" s="114">
        <f t="shared" si="14"/>
        <v>1.9875625000000023</v>
      </c>
      <c r="J99" s="114">
        <f t="shared" si="14"/>
        <v>1.1686975000000004</v>
      </c>
      <c r="K99" s="114">
        <f t="shared" si="14"/>
        <v>0.11997000000000002</v>
      </c>
      <c r="L99" s="114">
        <f t="shared" si="14"/>
        <v>0.5047700000000005</v>
      </c>
      <c r="M99" s="114">
        <f t="shared" si="14"/>
        <v>1.4696825000000004</v>
      </c>
      <c r="N99" s="114">
        <f t="shared" si="14"/>
        <v>5.2506824999999973</v>
      </c>
      <c r="O99" s="114">
        <f t="shared" si="14"/>
        <v>9.8999999999435314E-5</v>
      </c>
      <c r="P99" s="114">
        <f t="shared" si="14"/>
        <v>1.9876018111502494</v>
      </c>
      <c r="Q99" s="114">
        <f t="shared" si="14"/>
        <v>1.1687199925890821</v>
      </c>
      <c r="R99" s="114">
        <f t="shared" si="14"/>
        <v>0.11997236497510103</v>
      </c>
      <c r="S99" s="114">
        <f t="shared" si="14"/>
        <v>0.50477878751714833</v>
      </c>
      <c r="T99" s="114">
        <f t="shared" si="14"/>
        <v>1.4697085437684199</v>
      </c>
      <c r="U99" s="114">
        <f t="shared" si="14"/>
        <v>5.250781500000004</v>
      </c>
      <c r="V99" s="114">
        <f t="shared" si="10"/>
        <v>0</v>
      </c>
      <c r="Y99" s="114">
        <f>SUM(Y3:Y98)/4000</f>
        <v>0.68891499999999961</v>
      </c>
      <c r="Z99" s="114">
        <f t="shared" ref="Z99:AD99" si="15">SUM(Z3:Z98)/4000</f>
        <v>0.6730324999999997</v>
      </c>
      <c r="AA99" s="114">
        <f t="shared" si="15"/>
        <v>0.68891499999999961</v>
      </c>
      <c r="AB99" s="114">
        <f t="shared" si="15"/>
        <v>0.6730324999999997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9.9749999999999996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118.125</v>
      </c>
      <c r="O3">
        <v>123.66562500000001</v>
      </c>
      <c r="P3">
        <v>125.58750000000001</v>
      </c>
      <c r="Q3">
        <v>0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53.932499999999997</v>
      </c>
      <c r="AL3">
        <v>6.9720000000000004</v>
      </c>
      <c r="AM3">
        <v>0</v>
      </c>
      <c r="AN3">
        <v>0.59302999999999995</v>
      </c>
      <c r="AO3">
        <v>0</v>
      </c>
      <c r="AP3">
        <v>0.51239999999999997</v>
      </c>
      <c r="AQ3">
        <v>0</v>
      </c>
      <c r="AR3">
        <v>39.744</v>
      </c>
      <c r="AS3">
        <v>16.680479999999999</v>
      </c>
      <c r="AT3">
        <v>15.00135</v>
      </c>
      <c r="AU3">
        <v>0</v>
      </c>
      <c r="AV3">
        <v>19.95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2584.8751870000001</v>
      </c>
    </row>
    <row r="4" spans="1:121">
      <c r="A4" t="s">
        <v>46</v>
      </c>
      <c r="B4">
        <v>0</v>
      </c>
      <c r="C4">
        <v>9.9749999999999996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118.125</v>
      </c>
      <c r="O4">
        <v>123.66562500000001</v>
      </c>
      <c r="P4">
        <v>125.58750000000001</v>
      </c>
      <c r="Q4">
        <v>0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53.932499999999997</v>
      </c>
      <c r="AL4">
        <v>1.3944000000000001</v>
      </c>
      <c r="AM4">
        <v>0</v>
      </c>
      <c r="AN4">
        <v>0.59302999999999995</v>
      </c>
      <c r="AO4">
        <v>0</v>
      </c>
      <c r="AP4">
        <v>0.51239999999999997</v>
      </c>
      <c r="AQ4">
        <v>0</v>
      </c>
      <c r="AR4">
        <v>39.744</v>
      </c>
      <c r="AS4">
        <v>16.680479999999999</v>
      </c>
      <c r="AT4">
        <v>15.00135</v>
      </c>
      <c r="AU4">
        <v>0</v>
      </c>
      <c r="AV4">
        <v>19.95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2579.297587</v>
      </c>
    </row>
    <row r="5" spans="1:121">
      <c r="A5" t="s">
        <v>47</v>
      </c>
      <c r="B5">
        <v>0</v>
      </c>
      <c r="C5">
        <v>9.9749999999999996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118.125</v>
      </c>
      <c r="O5">
        <v>123.66562500000001</v>
      </c>
      <c r="P5">
        <v>125.58750000000001</v>
      </c>
      <c r="Q5">
        <v>0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53.932499999999997</v>
      </c>
      <c r="AL5">
        <v>1.3944000000000001</v>
      </c>
      <c r="AM5">
        <v>0</v>
      </c>
      <c r="AN5">
        <v>0.59302999999999995</v>
      </c>
      <c r="AO5">
        <v>0</v>
      </c>
      <c r="AP5">
        <v>6.2769000000000004</v>
      </c>
      <c r="AQ5">
        <v>0</v>
      </c>
      <c r="AR5">
        <v>4.4160000000000004</v>
      </c>
      <c r="AS5">
        <v>16.680479999999999</v>
      </c>
      <c r="AT5">
        <v>15.00135</v>
      </c>
      <c r="AU5">
        <v>0</v>
      </c>
      <c r="AV5">
        <v>19.95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2549.7340869999998</v>
      </c>
    </row>
    <row r="6" spans="1:121">
      <c r="A6" t="s">
        <v>48</v>
      </c>
      <c r="B6">
        <v>0</v>
      </c>
      <c r="C6">
        <v>9.9749999999999996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118.125</v>
      </c>
      <c r="O6">
        <v>123.66562500000001</v>
      </c>
      <c r="P6">
        <v>125.58750000000001</v>
      </c>
      <c r="Q6">
        <v>0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53.932499999999997</v>
      </c>
      <c r="AL6">
        <v>1.3944000000000001</v>
      </c>
      <c r="AM6">
        <v>0</v>
      </c>
      <c r="AN6">
        <v>0.59302999999999995</v>
      </c>
      <c r="AO6">
        <v>0</v>
      </c>
      <c r="AP6">
        <v>6.2769000000000004</v>
      </c>
      <c r="AQ6">
        <v>0</v>
      </c>
      <c r="AR6">
        <v>3.3119999999999998</v>
      </c>
      <c r="AS6">
        <v>16.680479999999999</v>
      </c>
      <c r="AT6">
        <v>15.00135</v>
      </c>
      <c r="AU6">
        <v>0</v>
      </c>
      <c r="AV6">
        <v>19.95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2548.6300869999995</v>
      </c>
    </row>
    <row r="7" spans="1:121">
      <c r="A7" t="s">
        <v>49</v>
      </c>
      <c r="B7">
        <v>0</v>
      </c>
      <c r="C7">
        <v>9.9749999999999996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118.125</v>
      </c>
      <c r="O7">
        <v>123.66562500000001</v>
      </c>
      <c r="P7">
        <v>125.58750000000001</v>
      </c>
      <c r="Q7">
        <v>0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53.932499999999997</v>
      </c>
      <c r="AL7">
        <v>1.3944000000000001</v>
      </c>
      <c r="AM7">
        <v>0</v>
      </c>
      <c r="AN7">
        <v>0.59302999999999995</v>
      </c>
      <c r="AO7">
        <v>0</v>
      </c>
      <c r="AP7">
        <v>6.2769000000000004</v>
      </c>
      <c r="AQ7">
        <v>0</v>
      </c>
      <c r="AR7">
        <v>3.3119999999999998</v>
      </c>
      <c r="AS7">
        <v>16.680479999999999</v>
      </c>
      <c r="AT7">
        <v>15.00135</v>
      </c>
      <c r="AU7">
        <v>0</v>
      </c>
      <c r="AV7">
        <v>19.95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2548.6300869999995</v>
      </c>
    </row>
    <row r="8" spans="1:121">
      <c r="A8" t="s">
        <v>50</v>
      </c>
      <c r="B8">
        <v>0</v>
      </c>
      <c r="C8">
        <v>9.9749999999999996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118.125</v>
      </c>
      <c r="O8">
        <v>123.66562500000001</v>
      </c>
      <c r="P8">
        <v>125.58750000000001</v>
      </c>
      <c r="Q8">
        <v>0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53.932499999999997</v>
      </c>
      <c r="AL8">
        <v>1.3944000000000001</v>
      </c>
      <c r="AM8">
        <v>0</v>
      </c>
      <c r="AN8">
        <v>0.59302999999999995</v>
      </c>
      <c r="AO8">
        <v>0</v>
      </c>
      <c r="AP8">
        <v>6.2769000000000004</v>
      </c>
      <c r="AQ8">
        <v>0</v>
      </c>
      <c r="AR8">
        <v>3.3119999999999998</v>
      </c>
      <c r="AS8">
        <v>16.680479999999999</v>
      </c>
      <c r="AT8">
        <v>15.00135</v>
      </c>
      <c r="AU8">
        <v>0</v>
      </c>
      <c r="AV8">
        <v>19.95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2548.6300869999995</v>
      </c>
    </row>
    <row r="9" spans="1:121">
      <c r="A9" t="s">
        <v>51</v>
      </c>
      <c r="B9">
        <v>0</v>
      </c>
      <c r="C9">
        <v>9.9749999999999996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118.125</v>
      </c>
      <c r="O9">
        <v>123.66562500000001</v>
      </c>
      <c r="P9">
        <v>125.58750000000001</v>
      </c>
      <c r="Q9">
        <v>0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53.932499999999997</v>
      </c>
      <c r="AL9">
        <v>1.3944000000000001</v>
      </c>
      <c r="AM9">
        <v>0</v>
      </c>
      <c r="AN9">
        <v>0.59302999999999995</v>
      </c>
      <c r="AO9">
        <v>0</v>
      </c>
      <c r="AP9">
        <v>0.51239999999999997</v>
      </c>
      <c r="AQ9">
        <v>0</v>
      </c>
      <c r="AR9">
        <v>3.3119999999999998</v>
      </c>
      <c r="AS9">
        <v>6.726</v>
      </c>
      <c r="AT9">
        <v>15.00135</v>
      </c>
      <c r="AU9">
        <v>0</v>
      </c>
      <c r="AV9">
        <v>19.95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2532.9111069999999</v>
      </c>
    </row>
    <row r="10" spans="1:121">
      <c r="A10" t="s">
        <v>52</v>
      </c>
      <c r="B10">
        <v>0</v>
      </c>
      <c r="C10">
        <v>9.9749999999999996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118.125</v>
      </c>
      <c r="O10">
        <v>123.66562500000001</v>
      </c>
      <c r="P10">
        <v>125.58750000000001</v>
      </c>
      <c r="Q10">
        <v>0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53.932499999999997</v>
      </c>
      <c r="AL10">
        <v>1.3944000000000001</v>
      </c>
      <c r="AM10">
        <v>0</v>
      </c>
      <c r="AN10">
        <v>0.59302999999999995</v>
      </c>
      <c r="AO10">
        <v>0</v>
      </c>
      <c r="AP10">
        <v>0.51239999999999997</v>
      </c>
      <c r="AQ10">
        <v>0</v>
      </c>
      <c r="AR10">
        <v>3.3119999999999998</v>
      </c>
      <c r="AS10">
        <v>6.0533999999999999</v>
      </c>
      <c r="AT10">
        <v>15.00135</v>
      </c>
      <c r="AU10">
        <v>0</v>
      </c>
      <c r="AV10">
        <v>19.95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2532.2385069999996</v>
      </c>
    </row>
    <row r="11" spans="1:121">
      <c r="A11" t="s">
        <v>53</v>
      </c>
      <c r="B11">
        <v>0</v>
      </c>
      <c r="C11">
        <v>9.9749999999999996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118.125</v>
      </c>
      <c r="O11">
        <v>123.66562500000001</v>
      </c>
      <c r="P11">
        <v>125.58750000000001</v>
      </c>
      <c r="Q11">
        <v>0</v>
      </c>
      <c r="R11">
        <v>42.392195999999998</v>
      </c>
      <c r="S11">
        <v>26.390910000000002</v>
      </c>
      <c r="T11">
        <v>0</v>
      </c>
      <c r="U11">
        <v>410.625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53.932499999999997</v>
      </c>
      <c r="AL11">
        <v>1.3944000000000001</v>
      </c>
      <c r="AM11">
        <v>0</v>
      </c>
      <c r="AN11">
        <v>0.59302999999999995</v>
      </c>
      <c r="AO11">
        <v>0</v>
      </c>
      <c r="AP11">
        <v>0.51239999999999997</v>
      </c>
      <c r="AQ11">
        <v>0</v>
      </c>
      <c r="AR11">
        <v>3.3119999999999998</v>
      </c>
      <c r="AS11">
        <v>6.0533999999999999</v>
      </c>
      <c r="AT11">
        <v>15.00135</v>
      </c>
      <c r="AU11">
        <v>0</v>
      </c>
      <c r="AV11">
        <v>19.95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2524.0935069999991</v>
      </c>
    </row>
    <row r="12" spans="1:121">
      <c r="A12" t="s">
        <v>54</v>
      </c>
      <c r="B12">
        <v>0</v>
      </c>
      <c r="C12">
        <v>9.9749999999999996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118.125</v>
      </c>
      <c r="O12">
        <v>123.66562500000001</v>
      </c>
      <c r="P12">
        <v>125.58750000000001</v>
      </c>
      <c r="Q12">
        <v>0</v>
      </c>
      <c r="R12">
        <v>42.392195999999998</v>
      </c>
      <c r="S12">
        <v>26.390910000000002</v>
      </c>
      <c r="T12">
        <v>0</v>
      </c>
      <c r="U12">
        <v>410.625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53.932499999999997</v>
      </c>
      <c r="AL12">
        <v>1.3944000000000001</v>
      </c>
      <c r="AM12">
        <v>0</v>
      </c>
      <c r="AN12">
        <v>0.59302999999999995</v>
      </c>
      <c r="AO12">
        <v>0</v>
      </c>
      <c r="AP12">
        <v>0.51239999999999997</v>
      </c>
      <c r="AQ12">
        <v>0</v>
      </c>
      <c r="AR12">
        <v>3.3119999999999998</v>
      </c>
      <c r="AS12">
        <v>6.0533999999999999</v>
      </c>
      <c r="AT12">
        <v>15.00135</v>
      </c>
      <c r="AU12">
        <v>0</v>
      </c>
      <c r="AV12">
        <v>19.95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2524.0935069999991</v>
      </c>
    </row>
    <row r="13" spans="1:121">
      <c r="A13" t="s">
        <v>55</v>
      </c>
      <c r="B13">
        <v>0</v>
      </c>
      <c r="C13">
        <v>9.9749999999999996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118.125</v>
      </c>
      <c r="O13">
        <v>123.66562500000001</v>
      </c>
      <c r="P13">
        <v>125.58750000000001</v>
      </c>
      <c r="Q13">
        <v>0</v>
      </c>
      <c r="R13">
        <v>42.392195999999998</v>
      </c>
      <c r="S13">
        <v>26.390910000000002</v>
      </c>
      <c r="T13">
        <v>0</v>
      </c>
      <c r="U13">
        <v>410.625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53.932499999999997</v>
      </c>
      <c r="AL13">
        <v>1.3944000000000001</v>
      </c>
      <c r="AM13">
        <v>0</v>
      </c>
      <c r="AN13">
        <v>0.59302999999999995</v>
      </c>
      <c r="AO13">
        <v>0</v>
      </c>
      <c r="AP13">
        <v>0.51239999999999997</v>
      </c>
      <c r="AQ13">
        <v>0</v>
      </c>
      <c r="AR13">
        <v>3.3119999999999998</v>
      </c>
      <c r="AS13">
        <v>6.0533999999999999</v>
      </c>
      <c r="AT13">
        <v>15.00135</v>
      </c>
      <c r="AU13">
        <v>0</v>
      </c>
      <c r="AV13">
        <v>19.95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2524.0935069999991</v>
      </c>
    </row>
    <row r="14" spans="1:121">
      <c r="A14" t="s">
        <v>56</v>
      </c>
      <c r="B14">
        <v>0</v>
      </c>
      <c r="C14">
        <v>9.9749999999999996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118.125</v>
      </c>
      <c r="O14">
        <v>123.66562500000001</v>
      </c>
      <c r="P14">
        <v>125.58750000000001</v>
      </c>
      <c r="Q14">
        <v>0</v>
      </c>
      <c r="R14">
        <v>42.392195999999998</v>
      </c>
      <c r="S14">
        <v>26.390910000000002</v>
      </c>
      <c r="T14">
        <v>0</v>
      </c>
      <c r="U14">
        <v>410.625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53.932499999999997</v>
      </c>
      <c r="AL14">
        <v>1.3944000000000001</v>
      </c>
      <c r="AM14">
        <v>0</v>
      </c>
      <c r="AN14">
        <v>0.59302999999999995</v>
      </c>
      <c r="AO14">
        <v>0</v>
      </c>
      <c r="AP14">
        <v>0.51239999999999997</v>
      </c>
      <c r="AQ14">
        <v>0</v>
      </c>
      <c r="AR14">
        <v>3.3119999999999998</v>
      </c>
      <c r="AS14">
        <v>6.0533999999999999</v>
      </c>
      <c r="AT14">
        <v>15.00135</v>
      </c>
      <c r="AU14">
        <v>0</v>
      </c>
      <c r="AV14">
        <v>19.95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2524.0935069999991</v>
      </c>
    </row>
    <row r="15" spans="1:121">
      <c r="A15" t="s">
        <v>57</v>
      </c>
      <c r="B15">
        <v>0</v>
      </c>
      <c r="C15">
        <v>9.9749999999999996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118.125</v>
      </c>
      <c r="O15">
        <v>123.66562500000001</v>
      </c>
      <c r="P15">
        <v>125.58750000000001</v>
      </c>
      <c r="Q15">
        <v>0</v>
      </c>
      <c r="R15">
        <v>42.392195999999998</v>
      </c>
      <c r="S15">
        <v>26.390910000000002</v>
      </c>
      <c r="T15">
        <v>0</v>
      </c>
      <c r="U15">
        <v>410.625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53.932499999999997</v>
      </c>
      <c r="AL15">
        <v>1.3944000000000001</v>
      </c>
      <c r="AM15">
        <v>0</v>
      </c>
      <c r="AN15">
        <v>0.59302999999999995</v>
      </c>
      <c r="AO15">
        <v>0</v>
      </c>
      <c r="AP15">
        <v>0.51239999999999997</v>
      </c>
      <c r="AQ15">
        <v>0</v>
      </c>
      <c r="AR15">
        <v>3.3119999999999998</v>
      </c>
      <c r="AS15">
        <v>6.0533999999999999</v>
      </c>
      <c r="AT15">
        <v>15.00135</v>
      </c>
      <c r="AU15">
        <v>0</v>
      </c>
      <c r="AV15">
        <v>19.95</v>
      </c>
      <c r="AW15">
        <v>54.625799999999998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2524.0935069999991</v>
      </c>
    </row>
    <row r="16" spans="1:121">
      <c r="A16" t="s">
        <v>58</v>
      </c>
      <c r="B16">
        <v>0</v>
      </c>
      <c r="C16">
        <v>9.9749999999999996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118.125</v>
      </c>
      <c r="O16">
        <v>123.66562500000001</v>
      </c>
      <c r="P16">
        <v>125.58750000000001</v>
      </c>
      <c r="Q16">
        <v>0</v>
      </c>
      <c r="R16">
        <v>42.392195999999998</v>
      </c>
      <c r="S16">
        <v>26.390910000000002</v>
      </c>
      <c r="T16">
        <v>0</v>
      </c>
      <c r="U16">
        <v>410.625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53.932499999999997</v>
      </c>
      <c r="AL16">
        <v>1.3944000000000001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3.3119999999999998</v>
      </c>
      <c r="AS16">
        <v>6.0533999999999999</v>
      </c>
      <c r="AT16">
        <v>15.00135</v>
      </c>
      <c r="AU16">
        <v>0</v>
      </c>
      <c r="AV16">
        <v>19.95</v>
      </c>
      <c r="AW16">
        <v>54.625799999999998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2524.0935069999991</v>
      </c>
    </row>
    <row r="17" spans="1:117">
      <c r="A17" t="s">
        <v>59</v>
      </c>
      <c r="B17">
        <v>0</v>
      </c>
      <c r="C17">
        <v>9.9749999999999996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118.125</v>
      </c>
      <c r="O17">
        <v>123.66562500000001</v>
      </c>
      <c r="P17">
        <v>125.58750000000001</v>
      </c>
      <c r="Q17">
        <v>0</v>
      </c>
      <c r="R17">
        <v>42.392195999999998</v>
      </c>
      <c r="S17">
        <v>26.390910000000002</v>
      </c>
      <c r="T17">
        <v>0</v>
      </c>
      <c r="U17">
        <v>410.625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53.932499999999997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3.3119999999999998</v>
      </c>
      <c r="AS17">
        <v>6.0533999999999999</v>
      </c>
      <c r="AT17">
        <v>15.00135</v>
      </c>
      <c r="AU17">
        <v>0</v>
      </c>
      <c r="AV17">
        <v>19.95</v>
      </c>
      <c r="AW17">
        <v>54.625799999999998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2524.0935069999991</v>
      </c>
    </row>
    <row r="18" spans="1:117">
      <c r="A18" t="s">
        <v>60</v>
      </c>
      <c r="B18">
        <v>0</v>
      </c>
      <c r="C18">
        <v>9.9749999999999996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118.125</v>
      </c>
      <c r="O18">
        <v>123.66562500000001</v>
      </c>
      <c r="P18">
        <v>125.58750000000001</v>
      </c>
      <c r="Q18">
        <v>0</v>
      </c>
      <c r="R18">
        <v>42.392195999999998</v>
      </c>
      <c r="S18">
        <v>26.390910000000002</v>
      </c>
      <c r="T18">
        <v>0</v>
      </c>
      <c r="U18">
        <v>410.625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53.932499999999997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3.3119999999999998</v>
      </c>
      <c r="AS18">
        <v>6.0533999999999999</v>
      </c>
      <c r="AT18">
        <v>15.00135</v>
      </c>
      <c r="AU18">
        <v>0</v>
      </c>
      <c r="AV18">
        <v>19.95</v>
      </c>
      <c r="AW18">
        <v>54.625799999999998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2524.0935069999991</v>
      </c>
    </row>
    <row r="19" spans="1:117">
      <c r="A19" t="s">
        <v>61</v>
      </c>
      <c r="B19">
        <v>0</v>
      </c>
      <c r="C19">
        <v>9.9749999999999996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118.125</v>
      </c>
      <c r="O19">
        <v>123.66562500000001</v>
      </c>
      <c r="P19">
        <v>125.58750000000001</v>
      </c>
      <c r="Q19">
        <v>0</v>
      </c>
      <c r="R19">
        <v>42.392195999999998</v>
      </c>
      <c r="S19">
        <v>26.390910000000002</v>
      </c>
      <c r="T19">
        <v>0</v>
      </c>
      <c r="U19">
        <v>410.625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53.932499999999997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3.3119999999999998</v>
      </c>
      <c r="AS19">
        <v>6.0533999999999999</v>
      </c>
      <c r="AT19">
        <v>15.00135</v>
      </c>
      <c r="AU19">
        <v>0</v>
      </c>
      <c r="AV19">
        <v>19.95</v>
      </c>
      <c r="AW19">
        <v>54.625799999999998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2540.5723589999993</v>
      </c>
    </row>
    <row r="20" spans="1:117">
      <c r="A20" t="s">
        <v>62</v>
      </c>
      <c r="B20">
        <v>0</v>
      </c>
      <c r="C20">
        <v>9.9749999999999996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118.125</v>
      </c>
      <c r="O20">
        <v>123.66562500000001</v>
      </c>
      <c r="P20">
        <v>125.58750000000001</v>
      </c>
      <c r="Q20">
        <v>0</v>
      </c>
      <c r="R20">
        <v>42.392195999999998</v>
      </c>
      <c r="S20">
        <v>26.390910000000002</v>
      </c>
      <c r="T20">
        <v>0</v>
      </c>
      <c r="U20">
        <v>410.625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53.932499999999997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14.742000000000001</v>
      </c>
      <c r="AR20">
        <v>3.3119999999999998</v>
      </c>
      <c r="AS20">
        <v>6.0533999999999999</v>
      </c>
      <c r="AT20">
        <v>15.00135</v>
      </c>
      <c r="AU20">
        <v>0</v>
      </c>
      <c r="AV20">
        <v>19.95</v>
      </c>
      <c r="AW20">
        <v>54.625799999999998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2555.3143589999995</v>
      </c>
    </row>
    <row r="21" spans="1:117">
      <c r="A21" t="s">
        <v>63</v>
      </c>
      <c r="B21">
        <v>0</v>
      </c>
      <c r="C21">
        <v>9.9749999999999996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118.125</v>
      </c>
      <c r="O21">
        <v>123.66562500000001</v>
      </c>
      <c r="P21">
        <v>125.58750000000001</v>
      </c>
      <c r="Q21">
        <v>0</v>
      </c>
      <c r="R21">
        <v>42.392195999999998</v>
      </c>
      <c r="S21">
        <v>26.390910000000002</v>
      </c>
      <c r="T21">
        <v>0</v>
      </c>
      <c r="U21">
        <v>410.625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53.932499999999997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15.561</v>
      </c>
      <c r="AR21">
        <v>3.3119999999999998</v>
      </c>
      <c r="AS21">
        <v>6.726</v>
      </c>
      <c r="AT21">
        <v>15.00135</v>
      </c>
      <c r="AU21">
        <v>0</v>
      </c>
      <c r="AV21">
        <v>19.95</v>
      </c>
      <c r="AW21">
        <v>54.625799999999998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2556.8059589999998</v>
      </c>
    </row>
    <row r="22" spans="1:117">
      <c r="A22" t="s">
        <v>64</v>
      </c>
      <c r="B22">
        <v>0</v>
      </c>
      <c r="C22">
        <v>9.9749999999999996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118.125</v>
      </c>
      <c r="O22">
        <v>123.66562500000001</v>
      </c>
      <c r="P22">
        <v>125.58750000000001</v>
      </c>
      <c r="Q22">
        <v>0</v>
      </c>
      <c r="R22">
        <v>42.392195999999998</v>
      </c>
      <c r="S22">
        <v>26.390910000000002</v>
      </c>
      <c r="T22">
        <v>0</v>
      </c>
      <c r="U22">
        <v>410.625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53.932499999999997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31.122</v>
      </c>
      <c r="AR22">
        <v>3.3119999999999998</v>
      </c>
      <c r="AS22">
        <v>6.726</v>
      </c>
      <c r="AT22">
        <v>15.00135</v>
      </c>
      <c r="AU22">
        <v>0</v>
      </c>
      <c r="AV22">
        <v>19.95</v>
      </c>
      <c r="AW22">
        <v>54.625799999999998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2572.3669589999995</v>
      </c>
    </row>
    <row r="23" spans="1:117">
      <c r="A23" t="s">
        <v>65</v>
      </c>
      <c r="B23">
        <v>0</v>
      </c>
      <c r="C23">
        <v>9.9749999999999996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118.125</v>
      </c>
      <c r="O23">
        <v>123.66562500000001</v>
      </c>
      <c r="P23">
        <v>125.58750000000001</v>
      </c>
      <c r="Q23">
        <v>0</v>
      </c>
      <c r="R23">
        <v>42.392195999999998</v>
      </c>
      <c r="S23">
        <v>26.390910000000002</v>
      </c>
      <c r="T23">
        <v>0</v>
      </c>
      <c r="U23">
        <v>410.625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53.932499999999997</v>
      </c>
      <c r="AL23">
        <v>1.3944000000000001</v>
      </c>
      <c r="AM23">
        <v>0</v>
      </c>
      <c r="AN23">
        <v>0.59302999999999995</v>
      </c>
      <c r="AO23">
        <v>0</v>
      </c>
      <c r="AP23">
        <v>6.2769000000000004</v>
      </c>
      <c r="AQ23">
        <v>31.122</v>
      </c>
      <c r="AR23">
        <v>3.3119999999999998</v>
      </c>
      <c r="AS23">
        <v>6.726</v>
      </c>
      <c r="AT23">
        <v>15.00135</v>
      </c>
      <c r="AU23">
        <v>0</v>
      </c>
      <c r="AV23">
        <v>19.95</v>
      </c>
      <c r="AW23">
        <v>54.625799999999998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2578.1314589999993</v>
      </c>
    </row>
    <row r="24" spans="1:117">
      <c r="A24" t="s">
        <v>66</v>
      </c>
      <c r="B24">
        <v>0</v>
      </c>
      <c r="C24">
        <v>9.9749999999999996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118.125</v>
      </c>
      <c r="O24">
        <v>123.66562500000001</v>
      </c>
      <c r="P24">
        <v>125.58750000000001</v>
      </c>
      <c r="Q24">
        <v>0</v>
      </c>
      <c r="R24">
        <v>42.392195999999998</v>
      </c>
      <c r="S24">
        <v>26.390910000000002</v>
      </c>
      <c r="T24">
        <v>0</v>
      </c>
      <c r="U24">
        <v>410.625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53.932499999999997</v>
      </c>
      <c r="AL24">
        <v>1.3944000000000001</v>
      </c>
      <c r="AM24">
        <v>0</v>
      </c>
      <c r="AN24">
        <v>0.59302999999999995</v>
      </c>
      <c r="AO24">
        <v>0</v>
      </c>
      <c r="AP24">
        <v>6.2769000000000004</v>
      </c>
      <c r="AQ24">
        <v>31.122</v>
      </c>
      <c r="AR24">
        <v>3.3119999999999998</v>
      </c>
      <c r="AS24">
        <v>6.726</v>
      </c>
      <c r="AT24">
        <v>15.00135</v>
      </c>
      <c r="AU24">
        <v>0</v>
      </c>
      <c r="AV24">
        <v>19.95</v>
      </c>
      <c r="AW24">
        <v>54.625799999999998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2597.0714589999993</v>
      </c>
    </row>
    <row r="25" spans="1:117">
      <c r="A25" t="s">
        <v>67</v>
      </c>
      <c r="B25">
        <v>0</v>
      </c>
      <c r="C25">
        <v>9.9749999999999996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118.125</v>
      </c>
      <c r="O25">
        <v>123.66562500000001</v>
      </c>
      <c r="P25">
        <v>125.58750000000001</v>
      </c>
      <c r="Q25">
        <v>0</v>
      </c>
      <c r="R25">
        <v>42.392195999999998</v>
      </c>
      <c r="S25">
        <v>26.390910000000002</v>
      </c>
      <c r="T25">
        <v>0</v>
      </c>
      <c r="U25">
        <v>410.625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53.932499999999997</v>
      </c>
      <c r="AL25">
        <v>1.3944000000000001</v>
      </c>
      <c r="AM25">
        <v>0</v>
      </c>
      <c r="AN25">
        <v>0.59302999999999995</v>
      </c>
      <c r="AO25">
        <v>0</v>
      </c>
      <c r="AP25">
        <v>6.2769000000000004</v>
      </c>
      <c r="AQ25">
        <v>46.683</v>
      </c>
      <c r="AR25">
        <v>3.3119999999999998</v>
      </c>
      <c r="AS25">
        <v>6.726</v>
      </c>
      <c r="AT25">
        <v>15.00135</v>
      </c>
      <c r="AU25">
        <v>0</v>
      </c>
      <c r="AV25">
        <v>19.95</v>
      </c>
      <c r="AW25">
        <v>54.625799999999998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2644.7424989999995</v>
      </c>
    </row>
    <row r="26" spans="1:117">
      <c r="A26" t="s">
        <v>68</v>
      </c>
      <c r="B26">
        <v>0</v>
      </c>
      <c r="C26">
        <v>9.9749999999999996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118.125</v>
      </c>
      <c r="O26">
        <v>123.66562500000001</v>
      </c>
      <c r="P26">
        <v>125.58750000000001</v>
      </c>
      <c r="Q26">
        <v>0</v>
      </c>
      <c r="R26">
        <v>42.392195999999998</v>
      </c>
      <c r="S26">
        <v>26.390910000000002</v>
      </c>
      <c r="T26">
        <v>0</v>
      </c>
      <c r="U26">
        <v>410.625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17.748000000000001</v>
      </c>
      <c r="AG26">
        <v>0</v>
      </c>
      <c r="AH26">
        <v>56.82</v>
      </c>
      <c r="AI26">
        <v>0</v>
      </c>
      <c r="AJ26">
        <v>0</v>
      </c>
      <c r="AK26">
        <v>53.932499999999997</v>
      </c>
      <c r="AL26">
        <v>1.3944000000000001</v>
      </c>
      <c r="AM26">
        <v>0</v>
      </c>
      <c r="AN26">
        <v>0.59302999999999995</v>
      </c>
      <c r="AO26">
        <v>0</v>
      </c>
      <c r="AP26">
        <v>6.2769000000000004</v>
      </c>
      <c r="AQ26">
        <v>46.683</v>
      </c>
      <c r="AR26">
        <v>3.3119999999999998</v>
      </c>
      <c r="AS26">
        <v>6.726</v>
      </c>
      <c r="AT26">
        <v>15.00135</v>
      </c>
      <c r="AU26">
        <v>0</v>
      </c>
      <c r="AV26">
        <v>19.95</v>
      </c>
      <c r="AW26">
        <v>54.625799999999998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2698.1713869999994</v>
      </c>
    </row>
    <row r="27" spans="1:117">
      <c r="A27" t="s">
        <v>69</v>
      </c>
      <c r="B27">
        <v>0</v>
      </c>
      <c r="C27">
        <v>9.4499999999999993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92</v>
      </c>
      <c r="N27">
        <v>118.125</v>
      </c>
      <c r="O27">
        <v>123.66562500000001</v>
      </c>
      <c r="P27">
        <v>125.58750000000001</v>
      </c>
      <c r="Q27">
        <v>0</v>
      </c>
      <c r="R27">
        <v>42.392195999999998</v>
      </c>
      <c r="S27">
        <v>26.390910000000002</v>
      </c>
      <c r="T27">
        <v>0</v>
      </c>
      <c r="U27">
        <v>410.625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26.622</v>
      </c>
      <c r="AG27">
        <v>0</v>
      </c>
      <c r="AH27">
        <v>75.760000000000005</v>
      </c>
      <c r="AI27">
        <v>0</v>
      </c>
      <c r="AJ27">
        <v>0</v>
      </c>
      <c r="AK27">
        <v>53.932499999999997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0.51239999999999997</v>
      </c>
      <c r="AQ27">
        <v>46.683</v>
      </c>
      <c r="AR27">
        <v>3.3119999999999998</v>
      </c>
      <c r="AS27">
        <v>6.726</v>
      </c>
      <c r="AT27">
        <v>15.00135</v>
      </c>
      <c r="AU27">
        <v>0</v>
      </c>
      <c r="AV27">
        <v>18.899999999999999</v>
      </c>
      <c r="AW27">
        <v>54.4086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2779.8707550000013</v>
      </c>
    </row>
    <row r="28" spans="1:117">
      <c r="A28" t="s">
        <v>70</v>
      </c>
      <c r="B28">
        <v>0</v>
      </c>
      <c r="C28">
        <v>9.4499999999999993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92</v>
      </c>
      <c r="N28">
        <v>118.125</v>
      </c>
      <c r="O28">
        <v>123.66562500000001</v>
      </c>
      <c r="P28">
        <v>125.58750000000001</v>
      </c>
      <c r="Q28">
        <v>0</v>
      </c>
      <c r="R28">
        <v>42.392195999999998</v>
      </c>
      <c r="S28">
        <v>26.390910000000002</v>
      </c>
      <c r="T28">
        <v>0</v>
      </c>
      <c r="U28">
        <v>410.625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35.496000000000002</v>
      </c>
      <c r="AG28">
        <v>0</v>
      </c>
      <c r="AH28">
        <v>113.64</v>
      </c>
      <c r="AI28">
        <v>0</v>
      </c>
      <c r="AJ28">
        <v>0</v>
      </c>
      <c r="AK28">
        <v>53.932499999999997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50.4</v>
      </c>
      <c r="AR28">
        <v>3.3119999999999998</v>
      </c>
      <c r="AS28">
        <v>6.726</v>
      </c>
      <c r="AT28">
        <v>15.00135</v>
      </c>
      <c r="AU28">
        <v>0</v>
      </c>
      <c r="AV28">
        <v>18.899999999999999</v>
      </c>
      <c r="AW28">
        <v>54.4086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2882.9624510000012</v>
      </c>
    </row>
    <row r="29" spans="1:117">
      <c r="A29" t="s">
        <v>71</v>
      </c>
      <c r="B29">
        <v>0</v>
      </c>
      <c r="C29">
        <v>9.4499999999999993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435.435</v>
      </c>
      <c r="M29">
        <v>92</v>
      </c>
      <c r="N29">
        <v>118.125</v>
      </c>
      <c r="O29">
        <v>123.66562500000001</v>
      </c>
      <c r="P29">
        <v>125.58750000000001</v>
      </c>
      <c r="Q29">
        <v>0</v>
      </c>
      <c r="R29">
        <v>42.392195999999998</v>
      </c>
      <c r="S29">
        <v>26.390910000000002</v>
      </c>
      <c r="T29">
        <v>0</v>
      </c>
      <c r="U29">
        <v>410.625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35.496000000000002</v>
      </c>
      <c r="AG29">
        <v>0</v>
      </c>
      <c r="AH29">
        <v>132.58000000000001</v>
      </c>
      <c r="AI29">
        <v>0</v>
      </c>
      <c r="AJ29">
        <v>0</v>
      </c>
      <c r="AK29">
        <v>53.932499999999997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0.25619999999999998</v>
      </c>
      <c r="AQ29">
        <v>50.4</v>
      </c>
      <c r="AR29">
        <v>3.3119999999999998</v>
      </c>
      <c r="AS29">
        <v>6.0533999999999999</v>
      </c>
      <c r="AT29">
        <v>15.00135</v>
      </c>
      <c r="AU29">
        <v>0</v>
      </c>
      <c r="AV29">
        <v>18.899999999999999</v>
      </c>
      <c r="AW29">
        <v>54.4086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2914.5742910000008</v>
      </c>
    </row>
    <row r="30" spans="1:117">
      <c r="A30" t="s">
        <v>72</v>
      </c>
      <c r="B30">
        <v>0</v>
      </c>
      <c r="C30">
        <v>9.4499999999999993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435.435</v>
      </c>
      <c r="M30">
        <v>92</v>
      </c>
      <c r="N30">
        <v>118.125</v>
      </c>
      <c r="O30">
        <v>123.66562500000001</v>
      </c>
      <c r="P30">
        <v>125.58750000000001</v>
      </c>
      <c r="Q30">
        <v>0</v>
      </c>
      <c r="R30">
        <v>42.392195999999998</v>
      </c>
      <c r="S30">
        <v>26.390910000000002</v>
      </c>
      <c r="T30">
        <v>0</v>
      </c>
      <c r="U30">
        <v>410.625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35.496000000000002</v>
      </c>
      <c r="AG30">
        <v>0</v>
      </c>
      <c r="AH30">
        <v>137.315</v>
      </c>
      <c r="AI30">
        <v>0</v>
      </c>
      <c r="AJ30">
        <v>0</v>
      </c>
      <c r="AK30">
        <v>53.932499999999997</v>
      </c>
      <c r="AL30">
        <v>6.9720000000000004</v>
      </c>
      <c r="AM30">
        <v>10.536032000000001</v>
      </c>
      <c r="AN30">
        <v>0.59302999999999995</v>
      </c>
      <c r="AO30">
        <v>0</v>
      </c>
      <c r="AP30">
        <v>0.25619999999999998</v>
      </c>
      <c r="AQ30">
        <v>50.4</v>
      </c>
      <c r="AR30">
        <v>3.3119999999999998</v>
      </c>
      <c r="AS30">
        <v>6.0533999999999999</v>
      </c>
      <c r="AT30">
        <v>15.00135</v>
      </c>
      <c r="AU30">
        <v>0</v>
      </c>
      <c r="AV30">
        <v>18.899999999999999</v>
      </c>
      <c r="AW30">
        <v>54.4086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2924.886891000001</v>
      </c>
    </row>
    <row r="31" spans="1:117">
      <c r="A31" t="s">
        <v>73</v>
      </c>
      <c r="B31">
        <v>0</v>
      </c>
      <c r="C31">
        <v>9.4499999999999993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435.435</v>
      </c>
      <c r="M31">
        <v>92</v>
      </c>
      <c r="N31">
        <v>118.125</v>
      </c>
      <c r="O31">
        <v>123.66562500000001</v>
      </c>
      <c r="P31">
        <v>125.58750000000001</v>
      </c>
      <c r="Q31">
        <v>0</v>
      </c>
      <c r="R31">
        <v>42.392195999999998</v>
      </c>
      <c r="S31">
        <v>26.390910000000002</v>
      </c>
      <c r="T31">
        <v>0</v>
      </c>
      <c r="U31">
        <v>410.625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35.496000000000002</v>
      </c>
      <c r="AG31">
        <v>0</v>
      </c>
      <c r="AH31">
        <v>140.34540000000001</v>
      </c>
      <c r="AI31">
        <v>0</v>
      </c>
      <c r="AJ31">
        <v>0</v>
      </c>
      <c r="AK31">
        <v>53.932499999999997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0.25619999999999998</v>
      </c>
      <c r="AQ31">
        <v>50.4</v>
      </c>
      <c r="AR31">
        <v>4.4160000000000004</v>
      </c>
      <c r="AS31">
        <v>6.0533999999999999</v>
      </c>
      <c r="AT31">
        <v>15.00135</v>
      </c>
      <c r="AU31">
        <v>0</v>
      </c>
      <c r="AV31">
        <v>18.899999999999999</v>
      </c>
      <c r="AW31">
        <v>54.4086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2992.9312910000012</v>
      </c>
    </row>
    <row r="32" spans="1:117">
      <c r="A32" t="s">
        <v>74</v>
      </c>
      <c r="B32">
        <v>0</v>
      </c>
      <c r="C32">
        <v>9.4499999999999993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435.435</v>
      </c>
      <c r="M32">
        <v>92</v>
      </c>
      <c r="N32">
        <v>118.125</v>
      </c>
      <c r="O32">
        <v>123.66562500000001</v>
      </c>
      <c r="P32">
        <v>125.58750000000001</v>
      </c>
      <c r="Q32">
        <v>0</v>
      </c>
      <c r="R32">
        <v>42.392195999999998</v>
      </c>
      <c r="S32">
        <v>26.390910000000002</v>
      </c>
      <c r="T32">
        <v>0</v>
      </c>
      <c r="U32">
        <v>410.625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35.496000000000002</v>
      </c>
      <c r="AG32">
        <v>0</v>
      </c>
      <c r="AH32">
        <v>140.34540000000001</v>
      </c>
      <c r="AI32">
        <v>0</v>
      </c>
      <c r="AJ32">
        <v>0</v>
      </c>
      <c r="AK32">
        <v>53.932499999999997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0.25619999999999998</v>
      </c>
      <c r="AQ32">
        <v>50.4</v>
      </c>
      <c r="AR32">
        <v>39.744</v>
      </c>
      <c r="AS32">
        <v>6.0533999999999999</v>
      </c>
      <c r="AT32">
        <v>15.00135</v>
      </c>
      <c r="AU32">
        <v>0</v>
      </c>
      <c r="AV32">
        <v>18.899999999999999</v>
      </c>
      <c r="AW32">
        <v>54.4086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3027.959291000001</v>
      </c>
    </row>
    <row r="33" spans="1:117">
      <c r="A33" t="s">
        <v>75</v>
      </c>
      <c r="B33">
        <v>0</v>
      </c>
      <c r="C33">
        <v>9.4499999999999993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92</v>
      </c>
      <c r="N33">
        <v>118.125</v>
      </c>
      <c r="O33">
        <v>123.66562500000001</v>
      </c>
      <c r="P33">
        <v>125.58750000000001</v>
      </c>
      <c r="Q33">
        <v>0</v>
      </c>
      <c r="R33">
        <v>42.392195999999998</v>
      </c>
      <c r="S33">
        <v>26.390910000000002</v>
      </c>
      <c r="T33">
        <v>0</v>
      </c>
      <c r="U33">
        <v>410.625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35.496000000000002</v>
      </c>
      <c r="AG33">
        <v>0</v>
      </c>
      <c r="AH33">
        <v>118.375</v>
      </c>
      <c r="AI33">
        <v>0</v>
      </c>
      <c r="AJ33">
        <v>0</v>
      </c>
      <c r="AK33">
        <v>53.932499999999997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0.25619999999999998</v>
      </c>
      <c r="AQ33">
        <v>50.4</v>
      </c>
      <c r="AR33">
        <v>39.744</v>
      </c>
      <c r="AS33">
        <v>6.0533999999999999</v>
      </c>
      <c r="AT33">
        <v>15.00135</v>
      </c>
      <c r="AU33">
        <v>0</v>
      </c>
      <c r="AV33">
        <v>18.899999999999999</v>
      </c>
      <c r="AW33">
        <v>54.4086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2983.2522150000009</v>
      </c>
    </row>
    <row r="34" spans="1:117">
      <c r="A34" t="s">
        <v>76</v>
      </c>
      <c r="B34">
        <v>0</v>
      </c>
      <c r="C34">
        <v>9.4499999999999993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92</v>
      </c>
      <c r="N34">
        <v>118.125</v>
      </c>
      <c r="O34">
        <v>123.66562500000001</v>
      </c>
      <c r="P34">
        <v>125.58750000000001</v>
      </c>
      <c r="Q34">
        <v>0</v>
      </c>
      <c r="R34">
        <v>42.392195999999998</v>
      </c>
      <c r="S34">
        <v>26.390910000000002</v>
      </c>
      <c r="T34">
        <v>0</v>
      </c>
      <c r="U34">
        <v>410.625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0</v>
      </c>
      <c r="AJ34">
        <v>0</v>
      </c>
      <c r="AK34">
        <v>53.932499999999997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0.25619999999999998</v>
      </c>
      <c r="AQ34">
        <v>46.683</v>
      </c>
      <c r="AR34">
        <v>4.4160000000000004</v>
      </c>
      <c r="AS34">
        <v>6.0533999999999999</v>
      </c>
      <c r="AT34">
        <v>15.00135</v>
      </c>
      <c r="AU34">
        <v>0</v>
      </c>
      <c r="AV34">
        <v>18.899999999999999</v>
      </c>
      <c r="AW34">
        <v>54.4086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2847.5037630000002</v>
      </c>
    </row>
    <row r="35" spans="1:117">
      <c r="A35" t="s">
        <v>77</v>
      </c>
      <c r="B35">
        <v>0</v>
      </c>
      <c r="C35">
        <v>9.4499999999999993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92</v>
      </c>
      <c r="N35">
        <v>118.125</v>
      </c>
      <c r="O35">
        <v>123.66562500000001</v>
      </c>
      <c r="P35">
        <v>125.58750000000001</v>
      </c>
      <c r="Q35">
        <v>0</v>
      </c>
      <c r="R35">
        <v>42.392195999999998</v>
      </c>
      <c r="S35">
        <v>26.390910000000002</v>
      </c>
      <c r="T35">
        <v>0</v>
      </c>
      <c r="U35">
        <v>410.625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53.932499999999997</v>
      </c>
      <c r="AL35">
        <v>6.9720000000000004</v>
      </c>
      <c r="AM35">
        <v>0</v>
      </c>
      <c r="AN35">
        <v>0.59302999999999995</v>
      </c>
      <c r="AO35">
        <v>0</v>
      </c>
      <c r="AP35">
        <v>0.25619999999999998</v>
      </c>
      <c r="AQ35">
        <v>46.683</v>
      </c>
      <c r="AR35">
        <v>3.3119999999999998</v>
      </c>
      <c r="AS35">
        <v>5.1117600000000003</v>
      </c>
      <c r="AT35">
        <v>15.00135</v>
      </c>
      <c r="AU35">
        <v>0</v>
      </c>
      <c r="AV35">
        <v>18.899999999999999</v>
      </c>
      <c r="AW35">
        <v>54.4086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2731.9206869999998</v>
      </c>
    </row>
    <row r="36" spans="1:117">
      <c r="A36" t="s">
        <v>78</v>
      </c>
      <c r="B36">
        <v>0</v>
      </c>
      <c r="C36">
        <v>9.4499999999999993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92</v>
      </c>
      <c r="N36">
        <v>118.125</v>
      </c>
      <c r="O36">
        <v>123.66562500000001</v>
      </c>
      <c r="P36">
        <v>125.58750000000001</v>
      </c>
      <c r="Q36">
        <v>0</v>
      </c>
      <c r="R36">
        <v>42.392195999999998</v>
      </c>
      <c r="S36">
        <v>26.390910000000002</v>
      </c>
      <c r="T36">
        <v>0</v>
      </c>
      <c r="U36">
        <v>410.625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53.932499999999997</v>
      </c>
      <c r="AL36">
        <v>1.3944000000000001</v>
      </c>
      <c r="AM36">
        <v>0</v>
      </c>
      <c r="AN36">
        <v>0.59302999999999995</v>
      </c>
      <c r="AO36">
        <v>0</v>
      </c>
      <c r="AP36">
        <v>0.25619999999999998</v>
      </c>
      <c r="AQ36">
        <v>46.683</v>
      </c>
      <c r="AR36">
        <v>3.3119999999999998</v>
      </c>
      <c r="AS36">
        <v>5.1117600000000003</v>
      </c>
      <c r="AT36">
        <v>15.00135</v>
      </c>
      <c r="AU36">
        <v>0</v>
      </c>
      <c r="AV36">
        <v>18.899999999999999</v>
      </c>
      <c r="AW36">
        <v>54.4086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2670.6370509999997</v>
      </c>
    </row>
    <row r="37" spans="1:117">
      <c r="A37" t="s">
        <v>79</v>
      </c>
      <c r="B37">
        <v>0</v>
      </c>
      <c r="C37">
        <v>9.4499999999999993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92</v>
      </c>
      <c r="N37">
        <v>118.125</v>
      </c>
      <c r="O37">
        <v>123.66562500000001</v>
      </c>
      <c r="P37">
        <v>125.58750000000001</v>
      </c>
      <c r="Q37">
        <v>0</v>
      </c>
      <c r="R37">
        <v>42.392195999999998</v>
      </c>
      <c r="S37">
        <v>26.390910000000002</v>
      </c>
      <c r="T37">
        <v>0</v>
      </c>
      <c r="U37">
        <v>410.625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53.932499999999997</v>
      </c>
      <c r="AL37">
        <v>1.3944000000000001</v>
      </c>
      <c r="AM37">
        <v>0</v>
      </c>
      <c r="AN37">
        <v>0.59302999999999995</v>
      </c>
      <c r="AO37">
        <v>0</v>
      </c>
      <c r="AP37">
        <v>0.25619999999999998</v>
      </c>
      <c r="AQ37">
        <v>46.683</v>
      </c>
      <c r="AR37">
        <v>4.4160000000000004</v>
      </c>
      <c r="AS37">
        <v>5.1117600000000003</v>
      </c>
      <c r="AT37">
        <v>15.00135</v>
      </c>
      <c r="AU37">
        <v>0</v>
      </c>
      <c r="AV37">
        <v>18.899999999999999</v>
      </c>
      <c r="AW37">
        <v>54.4086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2637.561111</v>
      </c>
    </row>
    <row r="38" spans="1:117">
      <c r="A38" t="s">
        <v>80</v>
      </c>
      <c r="B38">
        <v>0</v>
      </c>
      <c r="C38">
        <v>9.4499999999999993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92</v>
      </c>
      <c r="N38">
        <v>118.125</v>
      </c>
      <c r="O38">
        <v>123.66562500000001</v>
      </c>
      <c r="P38">
        <v>125.58750000000001</v>
      </c>
      <c r="Q38">
        <v>0</v>
      </c>
      <c r="R38">
        <v>42.392195999999998</v>
      </c>
      <c r="S38">
        <v>26.390910000000002</v>
      </c>
      <c r="T38">
        <v>0</v>
      </c>
      <c r="U38">
        <v>410.625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53.932499999999997</v>
      </c>
      <c r="AL38">
        <v>1.3944000000000001</v>
      </c>
      <c r="AM38">
        <v>0</v>
      </c>
      <c r="AN38">
        <v>0.59302999999999995</v>
      </c>
      <c r="AO38">
        <v>0</v>
      </c>
      <c r="AP38">
        <v>0.25619999999999998</v>
      </c>
      <c r="AQ38">
        <v>46.683</v>
      </c>
      <c r="AR38">
        <v>39.744</v>
      </c>
      <c r="AS38">
        <v>5.1117600000000003</v>
      </c>
      <c r="AT38">
        <v>15.00135</v>
      </c>
      <c r="AU38">
        <v>0</v>
      </c>
      <c r="AV38">
        <v>18.899999999999999</v>
      </c>
      <c r="AW38">
        <v>54.4086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2636.3281710000001</v>
      </c>
    </row>
    <row r="39" spans="1:117">
      <c r="A39" t="s">
        <v>81</v>
      </c>
      <c r="B39">
        <v>0</v>
      </c>
      <c r="C39">
        <v>9.4499999999999993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92</v>
      </c>
      <c r="N39">
        <v>118.125</v>
      </c>
      <c r="O39">
        <v>123.66562500000001</v>
      </c>
      <c r="P39">
        <v>125.58750000000001</v>
      </c>
      <c r="Q39">
        <v>0</v>
      </c>
      <c r="R39">
        <v>42.392195999999998</v>
      </c>
      <c r="S39">
        <v>26.390910000000002</v>
      </c>
      <c r="T39">
        <v>0</v>
      </c>
      <c r="U39">
        <v>410.625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53.932499999999997</v>
      </c>
      <c r="AL39">
        <v>1.3944000000000001</v>
      </c>
      <c r="AM39">
        <v>0</v>
      </c>
      <c r="AN39">
        <v>0.59302999999999995</v>
      </c>
      <c r="AO39">
        <v>0</v>
      </c>
      <c r="AP39">
        <v>0.51239999999999997</v>
      </c>
      <c r="AQ39">
        <v>46.683</v>
      </c>
      <c r="AR39">
        <v>39.744</v>
      </c>
      <c r="AS39">
        <v>5.3807999999999998</v>
      </c>
      <c r="AT39">
        <v>15.00135</v>
      </c>
      <c r="AU39">
        <v>0</v>
      </c>
      <c r="AV39">
        <v>18.899999999999999</v>
      </c>
      <c r="AW39">
        <v>54.4086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2636.8534110000005</v>
      </c>
    </row>
    <row r="40" spans="1:117">
      <c r="A40" t="s">
        <v>82</v>
      </c>
      <c r="B40">
        <v>0</v>
      </c>
      <c r="C40">
        <v>9.4499999999999993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92</v>
      </c>
      <c r="N40">
        <v>118.125</v>
      </c>
      <c r="O40">
        <v>123.66562500000001</v>
      </c>
      <c r="P40">
        <v>125.58750000000001</v>
      </c>
      <c r="Q40">
        <v>0</v>
      </c>
      <c r="R40">
        <v>42.392195999999998</v>
      </c>
      <c r="S40">
        <v>26.390910000000002</v>
      </c>
      <c r="T40">
        <v>0</v>
      </c>
      <c r="U40">
        <v>410.625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53.932499999999997</v>
      </c>
      <c r="AL40">
        <v>1.3944000000000001</v>
      </c>
      <c r="AM40">
        <v>0</v>
      </c>
      <c r="AN40">
        <v>0.59302999999999995</v>
      </c>
      <c r="AO40">
        <v>0</v>
      </c>
      <c r="AP40">
        <v>0.51239999999999997</v>
      </c>
      <c r="AQ40">
        <v>46.683</v>
      </c>
      <c r="AR40">
        <v>5.52</v>
      </c>
      <c r="AS40">
        <v>5.3807999999999998</v>
      </c>
      <c r="AT40">
        <v>15.00135</v>
      </c>
      <c r="AU40">
        <v>0</v>
      </c>
      <c r="AV40">
        <v>18.899999999999999</v>
      </c>
      <c r="AW40">
        <v>54.4086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2602.6294110000003</v>
      </c>
    </row>
    <row r="41" spans="1:117">
      <c r="A41" t="s">
        <v>83</v>
      </c>
      <c r="B41">
        <v>0</v>
      </c>
      <c r="C41">
        <v>9.4499999999999993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92</v>
      </c>
      <c r="N41">
        <v>118.125</v>
      </c>
      <c r="O41">
        <v>123.66562500000001</v>
      </c>
      <c r="P41">
        <v>125.58750000000001</v>
      </c>
      <c r="Q41">
        <v>0</v>
      </c>
      <c r="R41">
        <v>42.392195999999998</v>
      </c>
      <c r="S41">
        <v>26.390910000000002</v>
      </c>
      <c r="T41">
        <v>0</v>
      </c>
      <c r="U41">
        <v>410.625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53.932499999999997</v>
      </c>
      <c r="AL41">
        <v>1.3944000000000001</v>
      </c>
      <c r="AM41">
        <v>0</v>
      </c>
      <c r="AN41">
        <v>0.59302999999999995</v>
      </c>
      <c r="AO41">
        <v>0</v>
      </c>
      <c r="AP41">
        <v>0.51239999999999997</v>
      </c>
      <c r="AQ41">
        <v>37.421999999999997</v>
      </c>
      <c r="AR41">
        <v>4.4160000000000004</v>
      </c>
      <c r="AS41">
        <v>5.3807999999999998</v>
      </c>
      <c r="AT41">
        <v>15.00135</v>
      </c>
      <c r="AU41">
        <v>0</v>
      </c>
      <c r="AV41">
        <v>18.899999999999999</v>
      </c>
      <c r="AW41">
        <v>54.3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2575.6769590000008</v>
      </c>
    </row>
    <row r="42" spans="1:117">
      <c r="A42" t="s">
        <v>84</v>
      </c>
      <c r="B42">
        <v>0</v>
      </c>
      <c r="C42">
        <v>9.4499999999999993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92</v>
      </c>
      <c r="N42">
        <v>118.125</v>
      </c>
      <c r="O42">
        <v>123.66562500000001</v>
      </c>
      <c r="P42">
        <v>125.58750000000001</v>
      </c>
      <c r="Q42">
        <v>0</v>
      </c>
      <c r="R42">
        <v>42.392195999999998</v>
      </c>
      <c r="S42">
        <v>26.390910000000002</v>
      </c>
      <c r="T42">
        <v>0</v>
      </c>
      <c r="U42">
        <v>410.625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53.932499999999997</v>
      </c>
      <c r="AL42">
        <v>1.3944000000000001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4.4160000000000004</v>
      </c>
      <c r="AS42">
        <v>5.3807999999999998</v>
      </c>
      <c r="AT42">
        <v>15.00135</v>
      </c>
      <c r="AU42">
        <v>0</v>
      </c>
      <c r="AV42">
        <v>18.899999999999999</v>
      </c>
      <c r="AW42">
        <v>54.3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2569.3769590000006</v>
      </c>
    </row>
    <row r="43" spans="1:117">
      <c r="A43" t="s">
        <v>85</v>
      </c>
      <c r="B43">
        <v>0</v>
      </c>
      <c r="C43">
        <v>9.4499999999999993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435.435</v>
      </c>
      <c r="M43">
        <v>92</v>
      </c>
      <c r="N43">
        <v>118.125</v>
      </c>
      <c r="O43">
        <v>123.66562500000001</v>
      </c>
      <c r="P43">
        <v>125.58750000000001</v>
      </c>
      <c r="Q43">
        <v>0</v>
      </c>
      <c r="R43">
        <v>42.392195999999998</v>
      </c>
      <c r="S43">
        <v>26.390910000000002</v>
      </c>
      <c r="T43">
        <v>0</v>
      </c>
      <c r="U43">
        <v>410.625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53.932499999999997</v>
      </c>
      <c r="AL43">
        <v>1.3944000000000001</v>
      </c>
      <c r="AM43">
        <v>0</v>
      </c>
      <c r="AN43">
        <v>0.59302999999999995</v>
      </c>
      <c r="AO43">
        <v>0</v>
      </c>
      <c r="AP43">
        <v>0.51239999999999997</v>
      </c>
      <c r="AQ43">
        <v>31.122</v>
      </c>
      <c r="AR43">
        <v>4.4160000000000004</v>
      </c>
      <c r="AS43">
        <v>6.726</v>
      </c>
      <c r="AT43">
        <v>15.00135</v>
      </c>
      <c r="AU43">
        <v>0</v>
      </c>
      <c r="AV43">
        <v>18.899999999999999</v>
      </c>
      <c r="AW43">
        <v>53.974200000000003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2554.2175070000008</v>
      </c>
    </row>
    <row r="44" spans="1:117">
      <c r="A44" t="s">
        <v>86</v>
      </c>
      <c r="B44">
        <v>0</v>
      </c>
      <c r="C44">
        <v>9.4499999999999993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435.435</v>
      </c>
      <c r="M44">
        <v>92</v>
      </c>
      <c r="N44">
        <v>118.125</v>
      </c>
      <c r="O44">
        <v>123.66562500000001</v>
      </c>
      <c r="P44">
        <v>125.58750000000001</v>
      </c>
      <c r="Q44">
        <v>0</v>
      </c>
      <c r="R44">
        <v>42.392195999999998</v>
      </c>
      <c r="S44">
        <v>26.390910000000002</v>
      </c>
      <c r="T44">
        <v>0</v>
      </c>
      <c r="U44">
        <v>410.625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53.932499999999997</v>
      </c>
      <c r="AL44">
        <v>1.3944000000000001</v>
      </c>
      <c r="AM44">
        <v>0</v>
      </c>
      <c r="AN44">
        <v>0.59302999999999995</v>
      </c>
      <c r="AO44">
        <v>0</v>
      </c>
      <c r="AP44">
        <v>0.51239999999999997</v>
      </c>
      <c r="AQ44">
        <v>15.561</v>
      </c>
      <c r="AR44">
        <v>5.52</v>
      </c>
      <c r="AS44">
        <v>24.75168</v>
      </c>
      <c r="AT44">
        <v>15.00135</v>
      </c>
      <c r="AU44">
        <v>0</v>
      </c>
      <c r="AV44">
        <v>18.899999999999999</v>
      </c>
      <c r="AW44">
        <v>53.974200000000003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2557.7861870000006</v>
      </c>
    </row>
    <row r="45" spans="1:117">
      <c r="A45" t="s">
        <v>87</v>
      </c>
      <c r="B45">
        <v>0</v>
      </c>
      <c r="C45">
        <v>9.4499999999999993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435.435</v>
      </c>
      <c r="M45">
        <v>92</v>
      </c>
      <c r="N45">
        <v>118.125</v>
      </c>
      <c r="O45">
        <v>123.66562500000001</v>
      </c>
      <c r="P45">
        <v>125.58750000000001</v>
      </c>
      <c r="Q45">
        <v>0</v>
      </c>
      <c r="R45">
        <v>42.392195999999998</v>
      </c>
      <c r="S45">
        <v>26.390910000000002</v>
      </c>
      <c r="T45">
        <v>0</v>
      </c>
      <c r="U45">
        <v>410.625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53.932499999999997</v>
      </c>
      <c r="AL45">
        <v>1.3944000000000001</v>
      </c>
      <c r="AM45">
        <v>0</v>
      </c>
      <c r="AN45">
        <v>0.59302999999999995</v>
      </c>
      <c r="AO45">
        <v>0</v>
      </c>
      <c r="AP45">
        <v>0.51239999999999997</v>
      </c>
      <c r="AQ45">
        <v>12.6</v>
      </c>
      <c r="AR45">
        <v>39.744</v>
      </c>
      <c r="AS45">
        <v>24.75168</v>
      </c>
      <c r="AT45">
        <v>15.00135</v>
      </c>
      <c r="AU45">
        <v>0</v>
      </c>
      <c r="AV45">
        <v>18.899999999999999</v>
      </c>
      <c r="AW45">
        <v>53.974200000000003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2589.0491870000005</v>
      </c>
    </row>
    <row r="46" spans="1:117">
      <c r="A46" t="s">
        <v>88</v>
      </c>
      <c r="B46">
        <v>0</v>
      </c>
      <c r="C46">
        <v>9.4499999999999993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435.435</v>
      </c>
      <c r="M46">
        <v>92</v>
      </c>
      <c r="N46">
        <v>118.125</v>
      </c>
      <c r="O46">
        <v>123.66562500000001</v>
      </c>
      <c r="P46">
        <v>125.58750000000001</v>
      </c>
      <c r="Q46">
        <v>0</v>
      </c>
      <c r="R46">
        <v>42.392195999999998</v>
      </c>
      <c r="S46">
        <v>26.390910000000002</v>
      </c>
      <c r="T46">
        <v>0</v>
      </c>
      <c r="U46">
        <v>410.625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53.932499999999997</v>
      </c>
      <c r="AL46">
        <v>1.3944000000000001</v>
      </c>
      <c r="AM46">
        <v>0</v>
      </c>
      <c r="AN46">
        <v>0.59302999999999995</v>
      </c>
      <c r="AO46">
        <v>0</v>
      </c>
      <c r="AP46">
        <v>0.51239999999999997</v>
      </c>
      <c r="AQ46">
        <v>0</v>
      </c>
      <c r="AR46">
        <v>39.744</v>
      </c>
      <c r="AS46">
        <v>24.75168</v>
      </c>
      <c r="AT46">
        <v>15.00135</v>
      </c>
      <c r="AU46">
        <v>0</v>
      </c>
      <c r="AV46">
        <v>18.899999999999999</v>
      </c>
      <c r="AW46">
        <v>53.974200000000003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2576.4491870000006</v>
      </c>
    </row>
    <row r="47" spans="1:117">
      <c r="A47" t="s">
        <v>89</v>
      </c>
      <c r="B47">
        <v>0</v>
      </c>
      <c r="C47">
        <v>9.4499999999999993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435.435</v>
      </c>
      <c r="M47">
        <v>92</v>
      </c>
      <c r="N47">
        <v>118.125</v>
      </c>
      <c r="O47">
        <v>123.66562500000001</v>
      </c>
      <c r="P47">
        <v>125.58750000000001</v>
      </c>
      <c r="Q47">
        <v>0</v>
      </c>
      <c r="R47">
        <v>42.392195999999998</v>
      </c>
      <c r="S47">
        <v>26.390910000000002</v>
      </c>
      <c r="T47">
        <v>0</v>
      </c>
      <c r="U47">
        <v>416.25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53.932499999999997</v>
      </c>
      <c r="AL47">
        <v>1.3944000000000001</v>
      </c>
      <c r="AM47">
        <v>0</v>
      </c>
      <c r="AN47">
        <v>0.59302999999999995</v>
      </c>
      <c r="AO47">
        <v>0</v>
      </c>
      <c r="AP47">
        <v>0.51239999999999997</v>
      </c>
      <c r="AQ47">
        <v>0</v>
      </c>
      <c r="AR47">
        <v>4.968</v>
      </c>
      <c r="AS47">
        <v>24.75168</v>
      </c>
      <c r="AT47">
        <v>15.00135</v>
      </c>
      <c r="AU47">
        <v>0</v>
      </c>
      <c r="AV47">
        <v>18.899999999999999</v>
      </c>
      <c r="AW47">
        <v>53.974200000000003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2547.2981870000003</v>
      </c>
    </row>
    <row r="48" spans="1:117">
      <c r="A48" t="s">
        <v>90</v>
      </c>
      <c r="B48">
        <v>0</v>
      </c>
      <c r="C48">
        <v>9.4499999999999993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435.435</v>
      </c>
      <c r="M48">
        <v>92</v>
      </c>
      <c r="N48">
        <v>118.125</v>
      </c>
      <c r="O48">
        <v>123.66562500000001</v>
      </c>
      <c r="P48">
        <v>125.58750000000001</v>
      </c>
      <c r="Q48">
        <v>0</v>
      </c>
      <c r="R48">
        <v>42.392195999999998</v>
      </c>
      <c r="S48">
        <v>26.390910000000002</v>
      </c>
      <c r="T48">
        <v>0</v>
      </c>
      <c r="U48">
        <v>416.25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53.932499999999997</v>
      </c>
      <c r="AL48">
        <v>1.3944000000000001</v>
      </c>
      <c r="AM48">
        <v>0</v>
      </c>
      <c r="AN48">
        <v>0.59302999999999995</v>
      </c>
      <c r="AO48">
        <v>0</v>
      </c>
      <c r="AP48">
        <v>0.51239999999999997</v>
      </c>
      <c r="AQ48">
        <v>0</v>
      </c>
      <c r="AR48">
        <v>3.3119999999999998</v>
      </c>
      <c r="AS48">
        <v>24.75168</v>
      </c>
      <c r="AT48">
        <v>15.00135</v>
      </c>
      <c r="AU48">
        <v>0</v>
      </c>
      <c r="AV48">
        <v>18.899999999999999</v>
      </c>
      <c r="AW48">
        <v>53.974200000000003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2545.6421870000004</v>
      </c>
    </row>
    <row r="49" spans="1:117">
      <c r="A49" t="s">
        <v>91</v>
      </c>
      <c r="B49">
        <v>0</v>
      </c>
      <c r="C49">
        <v>9.4499999999999993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92</v>
      </c>
      <c r="N49">
        <v>118.125</v>
      </c>
      <c r="O49">
        <v>123.66562500000001</v>
      </c>
      <c r="P49">
        <v>111</v>
      </c>
      <c r="Q49">
        <v>0</v>
      </c>
      <c r="R49">
        <v>42.392195999999998</v>
      </c>
      <c r="S49">
        <v>26.390910000000002</v>
      </c>
      <c r="T49">
        <v>0</v>
      </c>
      <c r="U49">
        <v>416.25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53.932499999999997</v>
      </c>
      <c r="AL49">
        <v>1.3944000000000001</v>
      </c>
      <c r="AM49">
        <v>0</v>
      </c>
      <c r="AN49">
        <v>0.59302999999999995</v>
      </c>
      <c r="AO49">
        <v>0</v>
      </c>
      <c r="AP49">
        <v>0.51239999999999997</v>
      </c>
      <c r="AQ49">
        <v>0</v>
      </c>
      <c r="AR49">
        <v>3.3119999999999998</v>
      </c>
      <c r="AS49">
        <v>24.75168</v>
      </c>
      <c r="AT49">
        <v>15.00135</v>
      </c>
      <c r="AU49">
        <v>0</v>
      </c>
      <c r="AV49">
        <v>18.899999999999999</v>
      </c>
      <c r="AW49">
        <v>53.974200000000003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2531.0546870000003</v>
      </c>
    </row>
    <row r="50" spans="1:117">
      <c r="A50" t="s">
        <v>92</v>
      </c>
      <c r="B50">
        <v>0</v>
      </c>
      <c r="C50">
        <v>9.4499999999999993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92</v>
      </c>
      <c r="N50">
        <v>118.125</v>
      </c>
      <c r="O50">
        <v>123.66562500000001</v>
      </c>
      <c r="P50">
        <v>111</v>
      </c>
      <c r="Q50">
        <v>0</v>
      </c>
      <c r="R50">
        <v>42.392195999999998</v>
      </c>
      <c r="S50">
        <v>26.390910000000002</v>
      </c>
      <c r="T50">
        <v>0</v>
      </c>
      <c r="U50">
        <v>416.25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53.932499999999997</v>
      </c>
      <c r="AL50">
        <v>1.3944000000000001</v>
      </c>
      <c r="AM50">
        <v>0</v>
      </c>
      <c r="AN50">
        <v>0.59302999999999995</v>
      </c>
      <c r="AO50">
        <v>0</v>
      </c>
      <c r="AP50">
        <v>0.51239999999999997</v>
      </c>
      <c r="AQ50">
        <v>0</v>
      </c>
      <c r="AR50">
        <v>3.3119999999999998</v>
      </c>
      <c r="AS50">
        <v>5.3807999999999998</v>
      </c>
      <c r="AT50">
        <v>15.00135</v>
      </c>
      <c r="AU50">
        <v>0</v>
      </c>
      <c r="AV50">
        <v>18.899999999999999</v>
      </c>
      <c r="AW50">
        <v>53.974200000000003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2511.6838070000003</v>
      </c>
    </row>
    <row r="51" spans="1:117">
      <c r="A51" t="s">
        <v>93</v>
      </c>
      <c r="B51">
        <v>0</v>
      </c>
      <c r="C51">
        <v>9.9749999999999996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92</v>
      </c>
      <c r="N51">
        <v>118.125</v>
      </c>
      <c r="O51">
        <v>123.66562500000001</v>
      </c>
      <c r="P51">
        <v>111</v>
      </c>
      <c r="Q51">
        <v>0</v>
      </c>
      <c r="R51">
        <v>42.392195999999998</v>
      </c>
      <c r="S51">
        <v>26.390910000000002</v>
      </c>
      <c r="T51">
        <v>0</v>
      </c>
      <c r="U51">
        <v>416.25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53.932499999999997</v>
      </c>
      <c r="AL51">
        <v>1.3944000000000001</v>
      </c>
      <c r="AM51">
        <v>0</v>
      </c>
      <c r="AN51">
        <v>0.59302999999999995</v>
      </c>
      <c r="AO51">
        <v>0</v>
      </c>
      <c r="AP51">
        <v>0.51239999999999997</v>
      </c>
      <c r="AQ51">
        <v>0</v>
      </c>
      <c r="AR51">
        <v>3.3119999999999998</v>
      </c>
      <c r="AS51">
        <v>5.3807999999999998</v>
      </c>
      <c r="AT51">
        <v>15.00135</v>
      </c>
      <c r="AU51">
        <v>0</v>
      </c>
      <c r="AV51">
        <v>18.899999999999999</v>
      </c>
      <c r="AW51">
        <v>53.974200000000003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2512.2088070000004</v>
      </c>
    </row>
    <row r="52" spans="1:117">
      <c r="A52" t="s">
        <v>94</v>
      </c>
      <c r="B52">
        <v>0</v>
      </c>
      <c r="C52">
        <v>9.9749999999999996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92</v>
      </c>
      <c r="N52">
        <v>118.125</v>
      </c>
      <c r="O52">
        <v>123.66562500000001</v>
      </c>
      <c r="P52">
        <v>111</v>
      </c>
      <c r="Q52">
        <v>0</v>
      </c>
      <c r="R52">
        <v>42.392195999999998</v>
      </c>
      <c r="S52">
        <v>26.390910000000002</v>
      </c>
      <c r="T52">
        <v>0</v>
      </c>
      <c r="U52">
        <v>416.25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53.932499999999997</v>
      </c>
      <c r="AL52">
        <v>1.3944000000000001</v>
      </c>
      <c r="AM52">
        <v>0</v>
      </c>
      <c r="AN52">
        <v>0.59302999999999995</v>
      </c>
      <c r="AO52">
        <v>0</v>
      </c>
      <c r="AP52">
        <v>0.51239999999999997</v>
      </c>
      <c r="AQ52">
        <v>0</v>
      </c>
      <c r="AR52">
        <v>3.3119999999999998</v>
      </c>
      <c r="AS52">
        <v>5.3807999999999998</v>
      </c>
      <c r="AT52">
        <v>15.00135</v>
      </c>
      <c r="AU52">
        <v>0</v>
      </c>
      <c r="AV52">
        <v>18.899999999999999</v>
      </c>
      <c r="AW52">
        <v>53.974200000000003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2512.2088070000004</v>
      </c>
    </row>
    <row r="53" spans="1:117">
      <c r="A53" t="s">
        <v>95</v>
      </c>
      <c r="B53">
        <v>0</v>
      </c>
      <c r="C53">
        <v>9.9749999999999996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92</v>
      </c>
      <c r="N53">
        <v>118.125</v>
      </c>
      <c r="O53">
        <v>123.66562500000001</v>
      </c>
      <c r="P53">
        <v>111</v>
      </c>
      <c r="Q53">
        <v>0</v>
      </c>
      <c r="R53">
        <v>42.392195999999998</v>
      </c>
      <c r="S53">
        <v>26.390910000000002</v>
      </c>
      <c r="T53">
        <v>0</v>
      </c>
      <c r="U53">
        <v>416.25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53.932499999999997</v>
      </c>
      <c r="AL53">
        <v>1.3944000000000001</v>
      </c>
      <c r="AM53">
        <v>0</v>
      </c>
      <c r="AN53">
        <v>0.59302999999999995</v>
      </c>
      <c r="AO53">
        <v>0</v>
      </c>
      <c r="AP53">
        <v>0.51239999999999997</v>
      </c>
      <c r="AQ53">
        <v>0</v>
      </c>
      <c r="AR53">
        <v>3.3119999999999998</v>
      </c>
      <c r="AS53">
        <v>5.3807999999999998</v>
      </c>
      <c r="AT53">
        <v>15.00135</v>
      </c>
      <c r="AU53">
        <v>0</v>
      </c>
      <c r="AV53">
        <v>18.899999999999999</v>
      </c>
      <c r="AW53">
        <v>53.974200000000003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2512.2088070000004</v>
      </c>
    </row>
    <row r="54" spans="1:117">
      <c r="A54" t="s">
        <v>96</v>
      </c>
      <c r="B54">
        <v>0</v>
      </c>
      <c r="C54">
        <v>9.9749999999999996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92</v>
      </c>
      <c r="N54">
        <v>118.125</v>
      </c>
      <c r="O54">
        <v>123.66562500000001</v>
      </c>
      <c r="P54">
        <v>111</v>
      </c>
      <c r="Q54">
        <v>0</v>
      </c>
      <c r="R54">
        <v>42.392195999999998</v>
      </c>
      <c r="S54">
        <v>26.390910000000002</v>
      </c>
      <c r="T54">
        <v>0</v>
      </c>
      <c r="U54">
        <v>416.25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53.932499999999997</v>
      </c>
      <c r="AL54">
        <v>1.3944000000000001</v>
      </c>
      <c r="AM54">
        <v>0</v>
      </c>
      <c r="AN54">
        <v>0.59302999999999995</v>
      </c>
      <c r="AO54">
        <v>0</v>
      </c>
      <c r="AP54">
        <v>0.51239999999999997</v>
      </c>
      <c r="AQ54">
        <v>0</v>
      </c>
      <c r="AR54">
        <v>3.3119999999999998</v>
      </c>
      <c r="AS54">
        <v>5.3807999999999998</v>
      </c>
      <c r="AT54">
        <v>15.00135</v>
      </c>
      <c r="AU54">
        <v>0</v>
      </c>
      <c r="AV54">
        <v>18.899999999999999</v>
      </c>
      <c r="AW54">
        <v>53.974200000000003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2512.2088070000004</v>
      </c>
    </row>
    <row r="55" spans="1:117">
      <c r="A55" t="s">
        <v>97</v>
      </c>
      <c r="B55">
        <v>0</v>
      </c>
      <c r="C55">
        <v>9.9749999999999996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92</v>
      </c>
      <c r="N55">
        <v>118.125</v>
      </c>
      <c r="O55">
        <v>123.66562500000001</v>
      </c>
      <c r="P55">
        <v>111</v>
      </c>
      <c r="Q55">
        <v>0</v>
      </c>
      <c r="R55">
        <v>42.392195999999998</v>
      </c>
      <c r="S55">
        <v>26.390910000000002</v>
      </c>
      <c r="T55">
        <v>0</v>
      </c>
      <c r="U55">
        <v>416.25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53.932499999999997</v>
      </c>
      <c r="AL55">
        <v>1.3944000000000001</v>
      </c>
      <c r="AM55">
        <v>0</v>
      </c>
      <c r="AN55">
        <v>0.59302999999999995</v>
      </c>
      <c r="AO55">
        <v>0</v>
      </c>
      <c r="AP55">
        <v>0.51239999999999997</v>
      </c>
      <c r="AQ55">
        <v>0</v>
      </c>
      <c r="AR55">
        <v>3.3119999999999998</v>
      </c>
      <c r="AS55">
        <v>5.3807999999999998</v>
      </c>
      <c r="AT55">
        <v>15.00135</v>
      </c>
      <c r="AU55">
        <v>0</v>
      </c>
      <c r="AV55">
        <v>18.899999999999999</v>
      </c>
      <c r="AW55">
        <v>53.974200000000003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2512.2088070000004</v>
      </c>
    </row>
    <row r="56" spans="1:117">
      <c r="A56" t="s">
        <v>98</v>
      </c>
      <c r="B56">
        <v>0</v>
      </c>
      <c r="C56">
        <v>9.9749999999999996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92</v>
      </c>
      <c r="N56">
        <v>118.125</v>
      </c>
      <c r="O56">
        <v>123.66562500000001</v>
      </c>
      <c r="P56">
        <v>111</v>
      </c>
      <c r="Q56">
        <v>0</v>
      </c>
      <c r="R56">
        <v>42.392195999999998</v>
      </c>
      <c r="S56">
        <v>26.390910000000002</v>
      </c>
      <c r="T56">
        <v>0</v>
      </c>
      <c r="U56">
        <v>416.25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53.932499999999997</v>
      </c>
      <c r="AL56">
        <v>1.3944000000000001</v>
      </c>
      <c r="AM56">
        <v>0</v>
      </c>
      <c r="AN56">
        <v>0.59302999999999995</v>
      </c>
      <c r="AO56">
        <v>0</v>
      </c>
      <c r="AP56">
        <v>0.51239999999999997</v>
      </c>
      <c r="AQ56">
        <v>0</v>
      </c>
      <c r="AR56">
        <v>3.3119999999999998</v>
      </c>
      <c r="AS56">
        <v>5.3807999999999998</v>
      </c>
      <c r="AT56">
        <v>15.00135</v>
      </c>
      <c r="AU56">
        <v>0</v>
      </c>
      <c r="AV56">
        <v>18.899999999999999</v>
      </c>
      <c r="AW56">
        <v>53.974200000000003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2512.2088070000004</v>
      </c>
    </row>
    <row r="57" spans="1:117">
      <c r="A57" t="s">
        <v>99</v>
      </c>
      <c r="B57">
        <v>0</v>
      </c>
      <c r="C57">
        <v>9.9749999999999996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92</v>
      </c>
      <c r="N57">
        <v>118.125</v>
      </c>
      <c r="O57">
        <v>123.66562500000001</v>
      </c>
      <c r="P57">
        <v>111</v>
      </c>
      <c r="Q57">
        <v>0</v>
      </c>
      <c r="R57">
        <v>42.392195999999998</v>
      </c>
      <c r="S57">
        <v>26.390910000000002</v>
      </c>
      <c r="T57">
        <v>0</v>
      </c>
      <c r="U57">
        <v>416.25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0.59302999999999995</v>
      </c>
      <c r="AO57">
        <v>0</v>
      </c>
      <c r="AP57">
        <v>0.51239999999999997</v>
      </c>
      <c r="AQ57">
        <v>0</v>
      </c>
      <c r="AR57">
        <v>4.4160000000000004</v>
      </c>
      <c r="AS57">
        <v>4.7081999999999997</v>
      </c>
      <c r="AT57">
        <v>15.00135</v>
      </c>
      <c r="AU57">
        <v>0</v>
      </c>
      <c r="AV57">
        <v>18.899999999999999</v>
      </c>
      <c r="AW57">
        <v>53.974200000000003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2512.6402070000008</v>
      </c>
    </row>
    <row r="58" spans="1:117">
      <c r="A58" t="s">
        <v>100</v>
      </c>
      <c r="B58">
        <v>0</v>
      </c>
      <c r="C58">
        <v>9.9749999999999996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92</v>
      </c>
      <c r="N58">
        <v>118.125</v>
      </c>
      <c r="O58">
        <v>123.66562500000001</v>
      </c>
      <c r="P58">
        <v>111</v>
      </c>
      <c r="Q58">
        <v>0</v>
      </c>
      <c r="R58">
        <v>42.392195999999998</v>
      </c>
      <c r="S58">
        <v>26.390910000000002</v>
      </c>
      <c r="T58">
        <v>0</v>
      </c>
      <c r="U58">
        <v>416.25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53.932499999999997</v>
      </c>
      <c r="AL58">
        <v>1.3944000000000001</v>
      </c>
      <c r="AM58">
        <v>0</v>
      </c>
      <c r="AN58">
        <v>0.59302999999999995</v>
      </c>
      <c r="AO58">
        <v>0</v>
      </c>
      <c r="AP58">
        <v>0.51239999999999997</v>
      </c>
      <c r="AQ58">
        <v>0</v>
      </c>
      <c r="AR58">
        <v>4.4160000000000004</v>
      </c>
      <c r="AS58">
        <v>4.7081999999999997</v>
      </c>
      <c r="AT58">
        <v>15.00135</v>
      </c>
      <c r="AU58">
        <v>0</v>
      </c>
      <c r="AV58">
        <v>18.899999999999999</v>
      </c>
      <c r="AW58">
        <v>53.974200000000003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2512.6402070000008</v>
      </c>
    </row>
    <row r="59" spans="1:117">
      <c r="A59" t="s">
        <v>101</v>
      </c>
      <c r="B59">
        <v>0</v>
      </c>
      <c r="C59">
        <v>9.9749999999999996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92</v>
      </c>
      <c r="N59">
        <v>118.125</v>
      </c>
      <c r="O59">
        <v>123.66562500000001</v>
      </c>
      <c r="P59">
        <v>111</v>
      </c>
      <c r="Q59">
        <v>0</v>
      </c>
      <c r="R59">
        <v>42.392195999999998</v>
      </c>
      <c r="S59">
        <v>26.390910000000002</v>
      </c>
      <c r="T59">
        <v>0</v>
      </c>
      <c r="U59">
        <v>416.25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53.932499999999997</v>
      </c>
      <c r="AL59">
        <v>6.9720000000000004</v>
      </c>
      <c r="AM59">
        <v>0</v>
      </c>
      <c r="AN59">
        <v>0.59302999999999995</v>
      </c>
      <c r="AO59">
        <v>0</v>
      </c>
      <c r="AP59">
        <v>0.51239999999999997</v>
      </c>
      <c r="AQ59">
        <v>0</v>
      </c>
      <c r="AR59">
        <v>6.6239999999999997</v>
      </c>
      <c r="AS59">
        <v>4.7081999999999997</v>
      </c>
      <c r="AT59">
        <v>15.00135</v>
      </c>
      <c r="AU59">
        <v>0</v>
      </c>
      <c r="AV59">
        <v>18.899999999999999</v>
      </c>
      <c r="AW59">
        <v>53.974200000000003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2520.4258070000005</v>
      </c>
    </row>
    <row r="60" spans="1:117">
      <c r="A60" t="s">
        <v>102</v>
      </c>
      <c r="B60">
        <v>0</v>
      </c>
      <c r="C60">
        <v>9.9749999999999996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92</v>
      </c>
      <c r="N60">
        <v>118.125</v>
      </c>
      <c r="O60">
        <v>123.66562500000001</v>
      </c>
      <c r="P60">
        <v>111</v>
      </c>
      <c r="Q60">
        <v>0</v>
      </c>
      <c r="R60">
        <v>42.392195999999998</v>
      </c>
      <c r="S60">
        <v>26.390910000000002</v>
      </c>
      <c r="T60">
        <v>0</v>
      </c>
      <c r="U60">
        <v>416.25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53.932499999999997</v>
      </c>
      <c r="AL60">
        <v>70.882000000000005</v>
      </c>
      <c r="AM60">
        <v>0</v>
      </c>
      <c r="AN60">
        <v>0.59302999999999995</v>
      </c>
      <c r="AO60">
        <v>0</v>
      </c>
      <c r="AP60">
        <v>0.51239999999999997</v>
      </c>
      <c r="AQ60">
        <v>0</v>
      </c>
      <c r="AR60">
        <v>6.6239999999999997</v>
      </c>
      <c r="AS60">
        <v>4.7081999999999997</v>
      </c>
      <c r="AT60">
        <v>15.00135</v>
      </c>
      <c r="AU60">
        <v>0</v>
      </c>
      <c r="AV60">
        <v>18.899999999999999</v>
      </c>
      <c r="AW60">
        <v>53.974200000000003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2584.3358070000004</v>
      </c>
    </row>
    <row r="61" spans="1:117">
      <c r="A61" t="s">
        <v>103</v>
      </c>
      <c r="B61">
        <v>0</v>
      </c>
      <c r="C61">
        <v>9.9749999999999996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92</v>
      </c>
      <c r="N61">
        <v>118.125</v>
      </c>
      <c r="O61">
        <v>123.66562500000001</v>
      </c>
      <c r="P61">
        <v>111</v>
      </c>
      <c r="Q61">
        <v>0</v>
      </c>
      <c r="R61">
        <v>42.392195999999998</v>
      </c>
      <c r="S61">
        <v>26.390910000000002</v>
      </c>
      <c r="T61">
        <v>0</v>
      </c>
      <c r="U61">
        <v>416.25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53.932499999999997</v>
      </c>
      <c r="AL61">
        <v>70.882000000000005</v>
      </c>
      <c r="AM61">
        <v>0</v>
      </c>
      <c r="AN61">
        <v>0.59302999999999995</v>
      </c>
      <c r="AO61">
        <v>0</v>
      </c>
      <c r="AP61">
        <v>0.51239999999999997</v>
      </c>
      <c r="AQ61">
        <v>0</v>
      </c>
      <c r="AR61">
        <v>6.6239999999999997</v>
      </c>
      <c r="AS61">
        <v>4.7081999999999997</v>
      </c>
      <c r="AT61">
        <v>15.00135</v>
      </c>
      <c r="AU61">
        <v>0</v>
      </c>
      <c r="AV61">
        <v>18.899999999999999</v>
      </c>
      <c r="AW61">
        <v>53.974200000000003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2584.3358070000004</v>
      </c>
    </row>
    <row r="62" spans="1:117">
      <c r="A62" t="s">
        <v>104</v>
      </c>
      <c r="B62">
        <v>0</v>
      </c>
      <c r="C62">
        <v>9.9749999999999996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92</v>
      </c>
      <c r="N62">
        <v>118.125</v>
      </c>
      <c r="O62">
        <v>123.66562500000001</v>
      </c>
      <c r="P62">
        <v>111</v>
      </c>
      <c r="Q62">
        <v>0</v>
      </c>
      <c r="R62">
        <v>42.392195999999998</v>
      </c>
      <c r="S62">
        <v>26.390910000000002</v>
      </c>
      <c r="T62">
        <v>0</v>
      </c>
      <c r="U62">
        <v>416.25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53.932499999999997</v>
      </c>
      <c r="AL62">
        <v>6.9720000000000004</v>
      </c>
      <c r="AM62">
        <v>0</v>
      </c>
      <c r="AN62">
        <v>0.59302999999999995</v>
      </c>
      <c r="AO62">
        <v>0</v>
      </c>
      <c r="AP62">
        <v>0.51239999999999997</v>
      </c>
      <c r="AQ62">
        <v>0</v>
      </c>
      <c r="AR62">
        <v>6.6239999999999997</v>
      </c>
      <c r="AS62">
        <v>4.7081999999999997</v>
      </c>
      <c r="AT62">
        <v>15.00135</v>
      </c>
      <c r="AU62">
        <v>0</v>
      </c>
      <c r="AV62">
        <v>18.899999999999999</v>
      </c>
      <c r="AW62">
        <v>53.974200000000003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2520.4258070000005</v>
      </c>
    </row>
    <row r="63" spans="1:117">
      <c r="A63" t="s">
        <v>105</v>
      </c>
      <c r="B63">
        <v>0</v>
      </c>
      <c r="C63">
        <v>9.9749999999999996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92</v>
      </c>
      <c r="N63">
        <v>118.125</v>
      </c>
      <c r="O63">
        <v>123.66562500000001</v>
      </c>
      <c r="P63">
        <v>111</v>
      </c>
      <c r="Q63">
        <v>0</v>
      </c>
      <c r="R63">
        <v>42.392195999999998</v>
      </c>
      <c r="S63">
        <v>26.390910000000002</v>
      </c>
      <c r="T63">
        <v>0</v>
      </c>
      <c r="U63">
        <v>416.25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0.59302999999999995</v>
      </c>
      <c r="AO63">
        <v>0</v>
      </c>
      <c r="AP63">
        <v>1.7934000000000001</v>
      </c>
      <c r="AQ63">
        <v>0</v>
      </c>
      <c r="AR63">
        <v>6.6239999999999997</v>
      </c>
      <c r="AS63">
        <v>4.7081999999999997</v>
      </c>
      <c r="AT63">
        <v>15.00135</v>
      </c>
      <c r="AU63">
        <v>0</v>
      </c>
      <c r="AV63">
        <v>18.899999999999999</v>
      </c>
      <c r="AW63">
        <v>53.974200000000003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2516.1292070000004</v>
      </c>
    </row>
    <row r="64" spans="1:117">
      <c r="A64" t="s">
        <v>106</v>
      </c>
      <c r="B64">
        <v>0</v>
      </c>
      <c r="C64">
        <v>9.9749999999999996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92</v>
      </c>
      <c r="N64">
        <v>118.125</v>
      </c>
      <c r="O64">
        <v>123.66562500000001</v>
      </c>
      <c r="P64">
        <v>111</v>
      </c>
      <c r="Q64">
        <v>0</v>
      </c>
      <c r="R64">
        <v>42.392195999999998</v>
      </c>
      <c r="S64">
        <v>26.390910000000002</v>
      </c>
      <c r="T64">
        <v>0</v>
      </c>
      <c r="U64">
        <v>416.25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0.59302999999999995</v>
      </c>
      <c r="AO64">
        <v>0</v>
      </c>
      <c r="AP64">
        <v>1.7934000000000001</v>
      </c>
      <c r="AQ64">
        <v>0</v>
      </c>
      <c r="AR64">
        <v>6.6239999999999997</v>
      </c>
      <c r="AS64">
        <v>4.7081999999999997</v>
      </c>
      <c r="AT64">
        <v>15.00135</v>
      </c>
      <c r="AU64">
        <v>0</v>
      </c>
      <c r="AV64">
        <v>18.899999999999999</v>
      </c>
      <c r="AW64">
        <v>53.974200000000003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2516.1292070000004</v>
      </c>
    </row>
    <row r="65" spans="1:117">
      <c r="A65" t="s">
        <v>107</v>
      </c>
      <c r="B65">
        <v>0</v>
      </c>
      <c r="C65">
        <v>9.9749999999999996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435.435</v>
      </c>
      <c r="M65">
        <v>92</v>
      </c>
      <c r="N65">
        <v>118.125</v>
      </c>
      <c r="O65">
        <v>123.66562500000001</v>
      </c>
      <c r="P65">
        <v>111</v>
      </c>
      <c r="Q65">
        <v>0</v>
      </c>
      <c r="R65">
        <v>42.392195999999998</v>
      </c>
      <c r="S65">
        <v>26.390910000000002</v>
      </c>
      <c r="T65">
        <v>0</v>
      </c>
      <c r="U65">
        <v>416.25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0.59302999999999995</v>
      </c>
      <c r="AO65">
        <v>0</v>
      </c>
      <c r="AP65">
        <v>1.7934000000000001</v>
      </c>
      <c r="AQ65">
        <v>15.561</v>
      </c>
      <c r="AR65">
        <v>6.6239999999999997</v>
      </c>
      <c r="AS65">
        <v>4.7081999999999997</v>
      </c>
      <c r="AT65">
        <v>15.00135</v>
      </c>
      <c r="AU65">
        <v>0</v>
      </c>
      <c r="AV65">
        <v>18.899999999999999</v>
      </c>
      <c r="AW65">
        <v>53.974200000000003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2531.6902070000006</v>
      </c>
    </row>
    <row r="66" spans="1:117">
      <c r="A66" t="s">
        <v>108</v>
      </c>
      <c r="B66">
        <v>0</v>
      </c>
      <c r="C66">
        <v>9.9749999999999996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435.435</v>
      </c>
      <c r="M66">
        <v>92</v>
      </c>
      <c r="N66">
        <v>118.125</v>
      </c>
      <c r="O66">
        <v>123.66562500000001</v>
      </c>
      <c r="P66">
        <v>111</v>
      </c>
      <c r="Q66">
        <v>0</v>
      </c>
      <c r="R66">
        <v>42.392195999999998</v>
      </c>
      <c r="S66">
        <v>26.390910000000002</v>
      </c>
      <c r="T66">
        <v>0</v>
      </c>
      <c r="U66">
        <v>416.25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0.59302999999999995</v>
      </c>
      <c r="AO66">
        <v>0</v>
      </c>
      <c r="AP66">
        <v>1.7934000000000001</v>
      </c>
      <c r="AQ66">
        <v>15.561</v>
      </c>
      <c r="AR66">
        <v>6.6239999999999997</v>
      </c>
      <c r="AS66">
        <v>4.7081999999999997</v>
      </c>
      <c r="AT66">
        <v>15.00135</v>
      </c>
      <c r="AU66">
        <v>0</v>
      </c>
      <c r="AV66">
        <v>18.899999999999999</v>
      </c>
      <c r="AW66">
        <v>53.974200000000003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2531.6902070000006</v>
      </c>
    </row>
    <row r="67" spans="1:117">
      <c r="A67" t="s">
        <v>109</v>
      </c>
      <c r="B67">
        <v>0</v>
      </c>
      <c r="C67">
        <v>9.9749999999999996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435.435</v>
      </c>
      <c r="M67">
        <v>92</v>
      </c>
      <c r="N67">
        <v>118.125</v>
      </c>
      <c r="O67">
        <v>123.66562500000001</v>
      </c>
      <c r="P67">
        <v>111</v>
      </c>
      <c r="Q67">
        <v>0</v>
      </c>
      <c r="R67">
        <v>42.392195999999998</v>
      </c>
      <c r="S67">
        <v>26.390910000000002</v>
      </c>
      <c r="T67">
        <v>0</v>
      </c>
      <c r="U67">
        <v>416.25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0.59302999999999995</v>
      </c>
      <c r="AO67">
        <v>0</v>
      </c>
      <c r="AP67">
        <v>0.51239999999999997</v>
      </c>
      <c r="AQ67">
        <v>31.122</v>
      </c>
      <c r="AR67">
        <v>6.6239999999999997</v>
      </c>
      <c r="AS67">
        <v>4.7081999999999997</v>
      </c>
      <c r="AT67">
        <v>15.00135</v>
      </c>
      <c r="AU67">
        <v>0</v>
      </c>
      <c r="AV67">
        <v>18.899999999999999</v>
      </c>
      <c r="AW67">
        <v>53.974200000000003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2562.4490590000005</v>
      </c>
    </row>
    <row r="68" spans="1:117">
      <c r="A68" t="s">
        <v>110</v>
      </c>
      <c r="B68">
        <v>0</v>
      </c>
      <c r="C68">
        <v>9.9749999999999996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435.435</v>
      </c>
      <c r="M68">
        <v>92</v>
      </c>
      <c r="N68">
        <v>118.125</v>
      </c>
      <c r="O68">
        <v>123.66562500000001</v>
      </c>
      <c r="P68">
        <v>111</v>
      </c>
      <c r="Q68">
        <v>0</v>
      </c>
      <c r="R68">
        <v>42.392195999999998</v>
      </c>
      <c r="S68">
        <v>26.390910000000002</v>
      </c>
      <c r="T68">
        <v>0</v>
      </c>
      <c r="U68">
        <v>416.25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0.59302999999999995</v>
      </c>
      <c r="AO68">
        <v>0</v>
      </c>
      <c r="AP68">
        <v>0.51239999999999997</v>
      </c>
      <c r="AQ68">
        <v>46.683</v>
      </c>
      <c r="AR68">
        <v>6.6239999999999997</v>
      </c>
      <c r="AS68">
        <v>4.7081999999999997</v>
      </c>
      <c r="AT68">
        <v>15.00135</v>
      </c>
      <c r="AU68">
        <v>0</v>
      </c>
      <c r="AV68">
        <v>18.899999999999999</v>
      </c>
      <c r="AW68">
        <v>53.974200000000003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2578.0100590000006</v>
      </c>
    </row>
    <row r="69" spans="1:117">
      <c r="A69" t="s">
        <v>111</v>
      </c>
      <c r="B69">
        <v>0</v>
      </c>
      <c r="C69">
        <v>9.9749999999999996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435.435</v>
      </c>
      <c r="M69">
        <v>92</v>
      </c>
      <c r="N69">
        <v>118.125</v>
      </c>
      <c r="O69">
        <v>123.66562500000001</v>
      </c>
      <c r="P69">
        <v>111</v>
      </c>
      <c r="Q69">
        <v>0</v>
      </c>
      <c r="R69">
        <v>42.392195999999998</v>
      </c>
      <c r="S69">
        <v>26.390910000000002</v>
      </c>
      <c r="T69">
        <v>0</v>
      </c>
      <c r="U69">
        <v>416.25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0.59302999999999995</v>
      </c>
      <c r="AO69">
        <v>0</v>
      </c>
      <c r="AP69">
        <v>0.51239999999999997</v>
      </c>
      <c r="AQ69">
        <v>46.683</v>
      </c>
      <c r="AR69">
        <v>3.3119999999999998</v>
      </c>
      <c r="AS69">
        <v>4.7081999999999997</v>
      </c>
      <c r="AT69">
        <v>15.00135</v>
      </c>
      <c r="AU69">
        <v>0</v>
      </c>
      <c r="AV69">
        <v>18.899999999999999</v>
      </c>
      <c r="AW69">
        <v>50.716200000000001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2594.5468590000005</v>
      </c>
    </row>
    <row r="70" spans="1:117">
      <c r="A70" t="s">
        <v>112</v>
      </c>
      <c r="B70">
        <v>0</v>
      </c>
      <c r="C70">
        <v>9.9749999999999996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92</v>
      </c>
      <c r="N70">
        <v>118.125</v>
      </c>
      <c r="O70">
        <v>123.66562500000001</v>
      </c>
      <c r="P70">
        <v>111</v>
      </c>
      <c r="Q70">
        <v>0</v>
      </c>
      <c r="R70">
        <v>42.392195999999998</v>
      </c>
      <c r="S70">
        <v>26.390910000000002</v>
      </c>
      <c r="T70">
        <v>0</v>
      </c>
      <c r="U70">
        <v>416.25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0.59302999999999995</v>
      </c>
      <c r="AO70">
        <v>0</v>
      </c>
      <c r="AP70">
        <v>0.51239999999999997</v>
      </c>
      <c r="AQ70">
        <v>46.683</v>
      </c>
      <c r="AR70">
        <v>3.3119999999999998</v>
      </c>
      <c r="AS70">
        <v>4.7081999999999997</v>
      </c>
      <c r="AT70">
        <v>15.00135</v>
      </c>
      <c r="AU70">
        <v>0</v>
      </c>
      <c r="AV70">
        <v>18.899999999999999</v>
      </c>
      <c r="AW70">
        <v>53.974200000000003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2621.1798590000008</v>
      </c>
    </row>
    <row r="71" spans="1:117">
      <c r="A71" t="s">
        <v>113</v>
      </c>
      <c r="B71">
        <v>0</v>
      </c>
      <c r="C71">
        <v>9.9749999999999996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92</v>
      </c>
      <c r="N71">
        <v>118.125</v>
      </c>
      <c r="O71">
        <v>123.66562500000001</v>
      </c>
      <c r="P71">
        <v>111</v>
      </c>
      <c r="Q71">
        <v>0</v>
      </c>
      <c r="R71">
        <v>42.392195999999998</v>
      </c>
      <c r="S71">
        <v>26.390910000000002</v>
      </c>
      <c r="T71">
        <v>0</v>
      </c>
      <c r="U71">
        <v>416.25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53.932499999999997</v>
      </c>
      <c r="AL71">
        <v>1.3944000000000001</v>
      </c>
      <c r="AM71">
        <v>0</v>
      </c>
      <c r="AN71">
        <v>0.59302999999999995</v>
      </c>
      <c r="AO71">
        <v>0</v>
      </c>
      <c r="AP71">
        <v>0.51239999999999997</v>
      </c>
      <c r="AQ71">
        <v>46.683</v>
      </c>
      <c r="AR71">
        <v>3.3119999999999998</v>
      </c>
      <c r="AS71">
        <v>4.7081999999999997</v>
      </c>
      <c r="AT71">
        <v>15.00135</v>
      </c>
      <c r="AU71">
        <v>0</v>
      </c>
      <c r="AV71">
        <v>18.899999999999999</v>
      </c>
      <c r="AW71">
        <v>53.974200000000003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2644.5707590000006</v>
      </c>
    </row>
    <row r="72" spans="1:117">
      <c r="A72" t="s">
        <v>114</v>
      </c>
      <c r="B72">
        <v>0</v>
      </c>
      <c r="C72">
        <v>9.9749999999999996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92</v>
      </c>
      <c r="N72">
        <v>118.125</v>
      </c>
      <c r="O72">
        <v>123.66562500000001</v>
      </c>
      <c r="P72">
        <v>111</v>
      </c>
      <c r="Q72">
        <v>0</v>
      </c>
      <c r="R72">
        <v>42.392195999999998</v>
      </c>
      <c r="S72">
        <v>26.390910000000002</v>
      </c>
      <c r="T72">
        <v>0</v>
      </c>
      <c r="U72">
        <v>416.25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53.932499999999997</v>
      </c>
      <c r="AL72">
        <v>1.3944000000000001</v>
      </c>
      <c r="AM72">
        <v>4.5321999999999996</v>
      </c>
      <c r="AN72">
        <v>0.59302999999999995</v>
      </c>
      <c r="AO72">
        <v>0</v>
      </c>
      <c r="AP72">
        <v>0.51239999999999997</v>
      </c>
      <c r="AQ72">
        <v>46.683</v>
      </c>
      <c r="AR72">
        <v>3.3119999999999998</v>
      </c>
      <c r="AS72">
        <v>4.7081999999999997</v>
      </c>
      <c r="AT72">
        <v>15.00135</v>
      </c>
      <c r="AU72">
        <v>0</v>
      </c>
      <c r="AV72">
        <v>18.899999999999999</v>
      </c>
      <c r="AW72">
        <v>53.974200000000003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2694.5378990000008</v>
      </c>
    </row>
    <row r="73" spans="1:117">
      <c r="A73" t="s">
        <v>115</v>
      </c>
      <c r="B73">
        <v>0</v>
      </c>
      <c r="C73">
        <v>9.9749999999999996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92</v>
      </c>
      <c r="N73">
        <v>118.125</v>
      </c>
      <c r="O73">
        <v>123.66562500000001</v>
      </c>
      <c r="P73">
        <v>111</v>
      </c>
      <c r="Q73">
        <v>0</v>
      </c>
      <c r="R73">
        <v>42.392195999999998</v>
      </c>
      <c r="S73">
        <v>26.390910000000002</v>
      </c>
      <c r="T73">
        <v>0</v>
      </c>
      <c r="U73">
        <v>416.25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9.1360360000000007</v>
      </c>
      <c r="AE73">
        <v>16.478852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53.932499999999997</v>
      </c>
      <c r="AL73">
        <v>1.3944000000000001</v>
      </c>
      <c r="AM73">
        <v>10.536032000000001</v>
      </c>
      <c r="AN73">
        <v>0.59302999999999995</v>
      </c>
      <c r="AO73">
        <v>0</v>
      </c>
      <c r="AP73">
        <v>6.2769000000000004</v>
      </c>
      <c r="AQ73">
        <v>46.683</v>
      </c>
      <c r="AR73">
        <v>3.3119999999999998</v>
      </c>
      <c r="AS73">
        <v>4.7081999999999997</v>
      </c>
      <c r="AT73">
        <v>15.00135</v>
      </c>
      <c r="AU73">
        <v>0</v>
      </c>
      <c r="AV73">
        <v>18.899999999999999</v>
      </c>
      <c r="AW73">
        <v>53.974200000000003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2770.7555069999999</v>
      </c>
    </row>
    <row r="74" spans="1:117">
      <c r="A74" t="s">
        <v>116</v>
      </c>
      <c r="B74">
        <v>0</v>
      </c>
      <c r="C74">
        <v>9.9749999999999996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92</v>
      </c>
      <c r="N74">
        <v>118.125</v>
      </c>
      <c r="O74">
        <v>123.66562500000001</v>
      </c>
      <c r="P74">
        <v>111</v>
      </c>
      <c r="Q74">
        <v>0</v>
      </c>
      <c r="R74">
        <v>42.392195999999998</v>
      </c>
      <c r="S74">
        <v>26.390910000000002</v>
      </c>
      <c r="T74">
        <v>0</v>
      </c>
      <c r="U74">
        <v>416.25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118.375</v>
      </c>
      <c r="AI74">
        <v>16.350411999999999</v>
      </c>
      <c r="AJ74">
        <v>0</v>
      </c>
      <c r="AK74">
        <v>53.932499999999997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6.2769000000000004</v>
      </c>
      <c r="AQ74">
        <v>46.683</v>
      </c>
      <c r="AR74">
        <v>3.3119999999999998</v>
      </c>
      <c r="AS74">
        <v>4.7081999999999997</v>
      </c>
      <c r="AT74">
        <v>15.00135</v>
      </c>
      <c r="AU74">
        <v>0</v>
      </c>
      <c r="AV74">
        <v>18.899999999999999</v>
      </c>
      <c r="AW74">
        <v>53.974200000000003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2885.6242670000006</v>
      </c>
    </row>
    <row r="75" spans="1:117">
      <c r="A75" t="s">
        <v>117</v>
      </c>
      <c r="B75">
        <v>0</v>
      </c>
      <c r="C75">
        <v>9.9749999999999996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92</v>
      </c>
      <c r="N75">
        <v>118.125</v>
      </c>
      <c r="O75">
        <v>123.66562500000001</v>
      </c>
      <c r="P75">
        <v>111</v>
      </c>
      <c r="Q75">
        <v>0</v>
      </c>
      <c r="R75">
        <v>42.392195999999998</v>
      </c>
      <c r="S75">
        <v>26.390910000000002</v>
      </c>
      <c r="T75">
        <v>0</v>
      </c>
      <c r="U75">
        <v>416.25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53.932499999999997</v>
      </c>
      <c r="AL75">
        <v>6.9720000000000004</v>
      </c>
      <c r="AM75">
        <v>10.536032000000001</v>
      </c>
      <c r="AN75">
        <v>0.59302999999999995</v>
      </c>
      <c r="AO75">
        <v>0</v>
      </c>
      <c r="AP75">
        <v>6.2769000000000004</v>
      </c>
      <c r="AQ75">
        <v>46.683</v>
      </c>
      <c r="AR75">
        <v>3.3119999999999998</v>
      </c>
      <c r="AS75">
        <v>4.7081999999999997</v>
      </c>
      <c r="AT75">
        <v>15.00135</v>
      </c>
      <c r="AU75">
        <v>0</v>
      </c>
      <c r="AV75">
        <v>18.899999999999999</v>
      </c>
      <c r="AW75">
        <v>53.974200000000003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2931.0723030000004</v>
      </c>
    </row>
    <row r="76" spans="1:117">
      <c r="A76" t="s">
        <v>118</v>
      </c>
      <c r="B76">
        <v>0</v>
      </c>
      <c r="C76">
        <v>9.9749999999999996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92</v>
      </c>
      <c r="N76">
        <v>118.125</v>
      </c>
      <c r="O76">
        <v>123.66562500000001</v>
      </c>
      <c r="P76">
        <v>111</v>
      </c>
      <c r="Q76">
        <v>0</v>
      </c>
      <c r="R76">
        <v>42.392195999999998</v>
      </c>
      <c r="S76">
        <v>26.390910000000002</v>
      </c>
      <c r="T76">
        <v>0</v>
      </c>
      <c r="U76">
        <v>416.25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53.932499999999997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6.2769000000000004</v>
      </c>
      <c r="AQ76">
        <v>46.683</v>
      </c>
      <c r="AR76">
        <v>3.3119999999999998</v>
      </c>
      <c r="AS76">
        <v>4.7081999999999997</v>
      </c>
      <c r="AT76">
        <v>15.00135</v>
      </c>
      <c r="AU76">
        <v>0</v>
      </c>
      <c r="AV76">
        <v>18.899999999999999</v>
      </c>
      <c r="AW76">
        <v>54.4086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3008.5027390000005</v>
      </c>
    </row>
    <row r="77" spans="1:117">
      <c r="A77" t="s">
        <v>119</v>
      </c>
      <c r="B77">
        <v>0</v>
      </c>
      <c r="C77">
        <v>9.9749999999999996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92</v>
      </c>
      <c r="N77">
        <v>118.125</v>
      </c>
      <c r="O77">
        <v>123.66562500000001</v>
      </c>
      <c r="P77">
        <v>111</v>
      </c>
      <c r="Q77">
        <v>0</v>
      </c>
      <c r="R77">
        <v>42.392195999999998</v>
      </c>
      <c r="S77">
        <v>26.390910000000002</v>
      </c>
      <c r="T77">
        <v>0</v>
      </c>
      <c r="U77">
        <v>416.25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53.932499999999997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0.51239999999999997</v>
      </c>
      <c r="AQ77">
        <v>46.683</v>
      </c>
      <c r="AR77">
        <v>6.6239999999999997</v>
      </c>
      <c r="AS77">
        <v>4.7081999999999997</v>
      </c>
      <c r="AT77">
        <v>15.00135</v>
      </c>
      <c r="AU77">
        <v>0</v>
      </c>
      <c r="AV77">
        <v>18.899999999999999</v>
      </c>
      <c r="AW77">
        <v>54.4086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3006.0502390000006</v>
      </c>
    </row>
    <row r="78" spans="1:117">
      <c r="A78" t="s">
        <v>120</v>
      </c>
      <c r="B78">
        <v>0</v>
      </c>
      <c r="C78">
        <v>9.9749999999999996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92</v>
      </c>
      <c r="N78">
        <v>118.125</v>
      </c>
      <c r="O78">
        <v>123.66562500000001</v>
      </c>
      <c r="P78">
        <v>111</v>
      </c>
      <c r="Q78">
        <v>0</v>
      </c>
      <c r="R78">
        <v>42.392195999999998</v>
      </c>
      <c r="S78">
        <v>26.390910000000002</v>
      </c>
      <c r="T78">
        <v>0</v>
      </c>
      <c r="U78">
        <v>416.25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53.932499999999997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0.51239999999999997</v>
      </c>
      <c r="AQ78">
        <v>46.683</v>
      </c>
      <c r="AR78">
        <v>6.6239999999999997</v>
      </c>
      <c r="AS78">
        <v>4.7081999999999997</v>
      </c>
      <c r="AT78">
        <v>15.00135</v>
      </c>
      <c r="AU78">
        <v>0</v>
      </c>
      <c r="AV78">
        <v>18.899999999999999</v>
      </c>
      <c r="AW78">
        <v>54.4086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2998.2848390000004</v>
      </c>
    </row>
    <row r="79" spans="1:117">
      <c r="A79" t="s">
        <v>121</v>
      </c>
      <c r="B79">
        <v>0</v>
      </c>
      <c r="C79">
        <v>9.9749999999999996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92</v>
      </c>
      <c r="N79">
        <v>118.125</v>
      </c>
      <c r="O79">
        <v>123.66562500000001</v>
      </c>
      <c r="P79">
        <v>111</v>
      </c>
      <c r="Q79">
        <v>0</v>
      </c>
      <c r="R79">
        <v>42.392195999999998</v>
      </c>
      <c r="S79">
        <v>26.390910000000002</v>
      </c>
      <c r="T79">
        <v>0</v>
      </c>
      <c r="U79">
        <v>416.25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53.932499999999997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0.51239999999999997</v>
      </c>
      <c r="AQ79">
        <v>46.683</v>
      </c>
      <c r="AR79">
        <v>6.6239999999999997</v>
      </c>
      <c r="AS79">
        <v>4.7081999999999997</v>
      </c>
      <c r="AT79">
        <v>15.00135</v>
      </c>
      <c r="AU79">
        <v>0</v>
      </c>
      <c r="AV79">
        <v>18.899999999999999</v>
      </c>
      <c r="AW79">
        <v>54.4086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2979.3448390000003</v>
      </c>
    </row>
    <row r="80" spans="1:117">
      <c r="A80" t="s">
        <v>122</v>
      </c>
      <c r="B80">
        <v>0</v>
      </c>
      <c r="C80">
        <v>9.9749999999999996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92</v>
      </c>
      <c r="N80">
        <v>118.125</v>
      </c>
      <c r="O80">
        <v>123.66562500000001</v>
      </c>
      <c r="P80">
        <v>111</v>
      </c>
      <c r="Q80">
        <v>0</v>
      </c>
      <c r="R80">
        <v>42.392195999999998</v>
      </c>
      <c r="S80">
        <v>26.390910000000002</v>
      </c>
      <c r="T80">
        <v>0</v>
      </c>
      <c r="U80">
        <v>416.25</v>
      </c>
      <c r="V80">
        <v>18.140333999999999</v>
      </c>
      <c r="W80">
        <v>34.799309999999998</v>
      </c>
      <c r="X80">
        <v>147.515625</v>
      </c>
      <c r="Y80">
        <v>0</v>
      </c>
      <c r="Z80">
        <v>0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53.932499999999997</v>
      </c>
      <c r="AL80">
        <v>6.9720000000000004</v>
      </c>
      <c r="AM80">
        <v>4.6654999999999998</v>
      </c>
      <c r="AN80">
        <v>0.59302999999999995</v>
      </c>
      <c r="AO80">
        <v>0</v>
      </c>
      <c r="AP80">
        <v>0.51239999999999997</v>
      </c>
      <c r="AQ80">
        <v>46.683</v>
      </c>
      <c r="AR80">
        <v>11.04</v>
      </c>
      <c r="AS80">
        <v>4.7081999999999997</v>
      </c>
      <c r="AT80">
        <v>15.00135</v>
      </c>
      <c r="AU80">
        <v>0</v>
      </c>
      <c r="AV80">
        <v>18.899999999999999</v>
      </c>
      <c r="AW80">
        <v>54.4086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2800.9052150000007</v>
      </c>
    </row>
    <row r="81" spans="1:117">
      <c r="A81" t="s">
        <v>123</v>
      </c>
      <c r="B81">
        <v>0</v>
      </c>
      <c r="C81">
        <v>9.9749999999999996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92</v>
      </c>
      <c r="N81">
        <v>118.125</v>
      </c>
      <c r="O81">
        <v>123.66562500000001</v>
      </c>
      <c r="P81">
        <v>111</v>
      </c>
      <c r="Q81">
        <v>0</v>
      </c>
      <c r="R81">
        <v>42.392195999999998</v>
      </c>
      <c r="S81">
        <v>26.390910000000002</v>
      </c>
      <c r="T81">
        <v>0</v>
      </c>
      <c r="U81">
        <v>416.25</v>
      </c>
      <c r="V81">
        <v>18.140333999999999</v>
      </c>
      <c r="W81">
        <v>34.799309999999998</v>
      </c>
      <c r="X81">
        <v>147.515625</v>
      </c>
      <c r="Y81">
        <v>0</v>
      </c>
      <c r="Z81">
        <v>0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53.932499999999997</v>
      </c>
      <c r="AL81">
        <v>1.3944000000000001</v>
      </c>
      <c r="AM81">
        <v>4.6654999999999998</v>
      </c>
      <c r="AN81">
        <v>0.59302999999999995</v>
      </c>
      <c r="AO81">
        <v>0</v>
      </c>
      <c r="AP81">
        <v>0.51239999999999997</v>
      </c>
      <c r="AQ81">
        <v>46.683</v>
      </c>
      <c r="AR81">
        <v>8.8320000000000007</v>
      </c>
      <c r="AS81">
        <v>4.7081999999999997</v>
      </c>
      <c r="AT81">
        <v>15.00135</v>
      </c>
      <c r="AU81">
        <v>0</v>
      </c>
      <c r="AV81">
        <v>18.899999999999999</v>
      </c>
      <c r="AW81">
        <v>54.4086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2700.6609270000004</v>
      </c>
    </row>
    <row r="82" spans="1:117">
      <c r="A82" t="s">
        <v>124</v>
      </c>
      <c r="B82">
        <v>0</v>
      </c>
      <c r="C82">
        <v>9.9749999999999996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92</v>
      </c>
      <c r="N82">
        <v>118.125</v>
      </c>
      <c r="O82">
        <v>123.66562500000001</v>
      </c>
      <c r="P82">
        <v>111</v>
      </c>
      <c r="Q82">
        <v>0</v>
      </c>
      <c r="R82">
        <v>42.392195999999998</v>
      </c>
      <c r="S82">
        <v>26.390910000000002</v>
      </c>
      <c r="T82">
        <v>0</v>
      </c>
      <c r="U82">
        <v>416.25</v>
      </c>
      <c r="V82">
        <v>18.140333999999999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0.59302999999999995</v>
      </c>
      <c r="AO82">
        <v>0</v>
      </c>
      <c r="AP82">
        <v>0.51239999999999997</v>
      </c>
      <c r="AQ82">
        <v>46.683</v>
      </c>
      <c r="AR82">
        <v>39.744</v>
      </c>
      <c r="AS82">
        <v>4.7081999999999997</v>
      </c>
      <c r="AT82">
        <v>15.00135</v>
      </c>
      <c r="AU82">
        <v>0</v>
      </c>
      <c r="AV82">
        <v>18.899999999999999</v>
      </c>
      <c r="AW82">
        <v>54.4086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2671.7653510000005</v>
      </c>
    </row>
    <row r="83" spans="1:117">
      <c r="A83" t="s">
        <v>125</v>
      </c>
      <c r="B83">
        <v>0</v>
      </c>
      <c r="C83">
        <v>9.9749999999999996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435.435</v>
      </c>
      <c r="M83">
        <v>92</v>
      </c>
      <c r="N83">
        <v>118.125</v>
      </c>
      <c r="O83">
        <v>123.66562500000001</v>
      </c>
      <c r="P83">
        <v>111</v>
      </c>
      <c r="Q83">
        <v>0</v>
      </c>
      <c r="R83">
        <v>42.392195999999998</v>
      </c>
      <c r="S83">
        <v>26.390910000000002</v>
      </c>
      <c r="T83">
        <v>0</v>
      </c>
      <c r="U83">
        <v>416.25</v>
      </c>
      <c r="V83">
        <v>18.140333999999999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23.201499999999999</v>
      </c>
      <c r="AI83">
        <v>0</v>
      </c>
      <c r="AJ83">
        <v>0</v>
      </c>
      <c r="AK83">
        <v>53.932499999999997</v>
      </c>
      <c r="AL83">
        <v>1.3944000000000001</v>
      </c>
      <c r="AM83">
        <v>0</v>
      </c>
      <c r="AN83">
        <v>0.59302999999999995</v>
      </c>
      <c r="AO83">
        <v>0</v>
      </c>
      <c r="AP83">
        <v>0.51239999999999997</v>
      </c>
      <c r="AQ83">
        <v>46.683</v>
      </c>
      <c r="AR83">
        <v>39.744</v>
      </c>
      <c r="AS83">
        <v>4.7081999999999997</v>
      </c>
      <c r="AT83">
        <v>15.00135</v>
      </c>
      <c r="AU83">
        <v>0</v>
      </c>
      <c r="AV83">
        <v>18.899999999999999</v>
      </c>
      <c r="AW83">
        <v>54.4086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2635.313959000001</v>
      </c>
    </row>
    <row r="84" spans="1:117">
      <c r="A84" t="s">
        <v>126</v>
      </c>
      <c r="B84">
        <v>0</v>
      </c>
      <c r="C84">
        <v>9.9749999999999996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435.435</v>
      </c>
      <c r="M84">
        <v>92</v>
      </c>
      <c r="N84">
        <v>118.125</v>
      </c>
      <c r="O84">
        <v>123.66562500000001</v>
      </c>
      <c r="P84">
        <v>111</v>
      </c>
      <c r="Q84">
        <v>0</v>
      </c>
      <c r="R84">
        <v>42.392195999999998</v>
      </c>
      <c r="S84">
        <v>26.390910000000002</v>
      </c>
      <c r="T84">
        <v>0</v>
      </c>
      <c r="U84">
        <v>416.25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53.932499999999997</v>
      </c>
      <c r="AL84">
        <v>1.3944000000000001</v>
      </c>
      <c r="AM84">
        <v>0</v>
      </c>
      <c r="AN84">
        <v>0.59302999999999995</v>
      </c>
      <c r="AO84">
        <v>0</v>
      </c>
      <c r="AP84">
        <v>0.51239999999999997</v>
      </c>
      <c r="AQ84">
        <v>46.683</v>
      </c>
      <c r="AR84">
        <v>4.4160000000000004</v>
      </c>
      <c r="AS84">
        <v>4.7081999999999997</v>
      </c>
      <c r="AT84">
        <v>15.00135</v>
      </c>
      <c r="AU84">
        <v>0</v>
      </c>
      <c r="AV84">
        <v>18.899999999999999</v>
      </c>
      <c r="AW84">
        <v>54.4086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2576.7844590000009</v>
      </c>
    </row>
    <row r="85" spans="1:117">
      <c r="A85" t="s">
        <v>127</v>
      </c>
      <c r="B85">
        <v>0</v>
      </c>
      <c r="C85">
        <v>9.9749999999999996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435.435</v>
      </c>
      <c r="M85">
        <v>92</v>
      </c>
      <c r="N85">
        <v>118.125</v>
      </c>
      <c r="O85">
        <v>123.66562500000001</v>
      </c>
      <c r="P85">
        <v>111</v>
      </c>
      <c r="Q85">
        <v>0</v>
      </c>
      <c r="R85">
        <v>42.392195999999998</v>
      </c>
      <c r="S85">
        <v>26.390910000000002</v>
      </c>
      <c r="T85">
        <v>0</v>
      </c>
      <c r="U85">
        <v>416.25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53.932499999999997</v>
      </c>
      <c r="AL85">
        <v>1.3944000000000001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4.4160000000000004</v>
      </c>
      <c r="AS85">
        <v>4.7081999999999997</v>
      </c>
      <c r="AT85">
        <v>15.00135</v>
      </c>
      <c r="AU85">
        <v>0</v>
      </c>
      <c r="AV85">
        <v>18.899999999999999</v>
      </c>
      <c r="AW85">
        <v>54.4086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2576.7844590000009</v>
      </c>
    </row>
    <row r="86" spans="1:117">
      <c r="A86" t="s">
        <v>128</v>
      </c>
      <c r="B86">
        <v>0</v>
      </c>
      <c r="C86">
        <v>9.9749999999999996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92</v>
      </c>
      <c r="N86">
        <v>118.125</v>
      </c>
      <c r="O86">
        <v>123.66562500000001</v>
      </c>
      <c r="P86">
        <v>111</v>
      </c>
      <c r="Q86">
        <v>0</v>
      </c>
      <c r="R86">
        <v>42.392195999999998</v>
      </c>
      <c r="S86">
        <v>26.390910000000002</v>
      </c>
      <c r="T86">
        <v>0</v>
      </c>
      <c r="U86">
        <v>416.25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53.932499999999997</v>
      </c>
      <c r="AL86">
        <v>1.3944000000000001</v>
      </c>
      <c r="AM86">
        <v>0</v>
      </c>
      <c r="AN86">
        <v>0.59302999999999995</v>
      </c>
      <c r="AO86">
        <v>0</v>
      </c>
      <c r="AP86">
        <v>0.51239999999999997</v>
      </c>
      <c r="AQ86">
        <v>46.683</v>
      </c>
      <c r="AR86">
        <v>4.4160000000000004</v>
      </c>
      <c r="AS86">
        <v>4.7081999999999997</v>
      </c>
      <c r="AT86">
        <v>15.00135</v>
      </c>
      <c r="AU86">
        <v>0</v>
      </c>
      <c r="AV86">
        <v>19.95</v>
      </c>
      <c r="AW86">
        <v>54.4086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2577.8344590000006</v>
      </c>
    </row>
    <row r="87" spans="1:117">
      <c r="A87" t="s">
        <v>129</v>
      </c>
      <c r="B87">
        <v>0</v>
      </c>
      <c r="C87">
        <v>9.9749999999999996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118.125</v>
      </c>
      <c r="O87">
        <v>123.66562500000001</v>
      </c>
      <c r="P87">
        <v>111</v>
      </c>
      <c r="Q87">
        <v>0</v>
      </c>
      <c r="R87">
        <v>42.392195999999998</v>
      </c>
      <c r="S87">
        <v>26.390910000000002</v>
      </c>
      <c r="T87">
        <v>0</v>
      </c>
      <c r="U87">
        <v>416.25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53.932499999999997</v>
      </c>
      <c r="AL87">
        <v>1.3944000000000001</v>
      </c>
      <c r="AM87">
        <v>0</v>
      </c>
      <c r="AN87">
        <v>0.59302999999999995</v>
      </c>
      <c r="AO87">
        <v>0</v>
      </c>
      <c r="AP87">
        <v>0.51239999999999997</v>
      </c>
      <c r="AQ87">
        <v>46.683</v>
      </c>
      <c r="AR87">
        <v>4.4160000000000004</v>
      </c>
      <c r="AS87">
        <v>4.7081999999999997</v>
      </c>
      <c r="AT87">
        <v>15.00135</v>
      </c>
      <c r="AU87">
        <v>0</v>
      </c>
      <c r="AV87">
        <v>19.95</v>
      </c>
      <c r="AW87">
        <v>54.4086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2577.8344590000006</v>
      </c>
    </row>
    <row r="88" spans="1:117">
      <c r="A88" t="s">
        <v>130</v>
      </c>
      <c r="B88">
        <v>0</v>
      </c>
      <c r="C88">
        <v>9.9749999999999996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105.52500000000001</v>
      </c>
      <c r="O88">
        <v>123.66562500000001</v>
      </c>
      <c r="P88">
        <v>111</v>
      </c>
      <c r="Q88">
        <v>0</v>
      </c>
      <c r="R88">
        <v>42.392195999999998</v>
      </c>
      <c r="S88">
        <v>26.390910000000002</v>
      </c>
      <c r="T88">
        <v>0</v>
      </c>
      <c r="U88">
        <v>416.25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53.932499999999997</v>
      </c>
      <c r="AL88">
        <v>1.3944000000000001</v>
      </c>
      <c r="AM88">
        <v>0</v>
      </c>
      <c r="AN88">
        <v>0.59302999999999995</v>
      </c>
      <c r="AO88">
        <v>0</v>
      </c>
      <c r="AP88">
        <v>0.51239999999999997</v>
      </c>
      <c r="AQ88">
        <v>46.683</v>
      </c>
      <c r="AR88">
        <v>4.4160000000000004</v>
      </c>
      <c r="AS88">
        <v>4.7081999999999997</v>
      </c>
      <c r="AT88">
        <v>15.00135</v>
      </c>
      <c r="AU88">
        <v>0</v>
      </c>
      <c r="AV88">
        <v>19.95</v>
      </c>
      <c r="AW88">
        <v>54.4086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2565.2344590000002</v>
      </c>
    </row>
    <row r="89" spans="1:117">
      <c r="A89" t="s">
        <v>131</v>
      </c>
      <c r="B89">
        <v>0</v>
      </c>
      <c r="C89">
        <v>9.9749999999999996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92.924999999999997</v>
      </c>
      <c r="O89">
        <v>123.66562500000001</v>
      </c>
      <c r="P89">
        <v>111</v>
      </c>
      <c r="Q89">
        <v>0</v>
      </c>
      <c r="R89">
        <v>42.392195999999998</v>
      </c>
      <c r="S89">
        <v>26.390910000000002</v>
      </c>
      <c r="T89">
        <v>0</v>
      </c>
      <c r="U89">
        <v>416.25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53.932499999999997</v>
      </c>
      <c r="AL89">
        <v>1.3944000000000001</v>
      </c>
      <c r="AM89">
        <v>0</v>
      </c>
      <c r="AN89">
        <v>0.59302999999999995</v>
      </c>
      <c r="AO89">
        <v>0</v>
      </c>
      <c r="AP89">
        <v>0.51239999999999997</v>
      </c>
      <c r="AQ89">
        <v>46.683</v>
      </c>
      <c r="AR89">
        <v>39.744</v>
      </c>
      <c r="AS89">
        <v>4.7081999999999997</v>
      </c>
      <c r="AT89">
        <v>15.00135</v>
      </c>
      <c r="AU89">
        <v>0</v>
      </c>
      <c r="AV89">
        <v>19.95</v>
      </c>
      <c r="AW89">
        <v>54.517200000000003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2588.0710590000003</v>
      </c>
    </row>
    <row r="90" spans="1:117">
      <c r="A90" t="s">
        <v>132</v>
      </c>
      <c r="B90">
        <v>0</v>
      </c>
      <c r="C90">
        <v>9.9749999999999996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80.325000000000003</v>
      </c>
      <c r="O90">
        <v>123.66562500000001</v>
      </c>
      <c r="P90">
        <v>111</v>
      </c>
      <c r="Q90">
        <v>0</v>
      </c>
      <c r="R90">
        <v>42.392195999999998</v>
      </c>
      <c r="S90">
        <v>26.390910000000002</v>
      </c>
      <c r="T90">
        <v>0</v>
      </c>
      <c r="U90">
        <v>416.25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53.932499999999997</v>
      </c>
      <c r="AL90">
        <v>1.3944000000000001</v>
      </c>
      <c r="AM90">
        <v>0</v>
      </c>
      <c r="AN90">
        <v>0.59302999999999995</v>
      </c>
      <c r="AO90">
        <v>0</v>
      </c>
      <c r="AP90">
        <v>0.51239999999999997</v>
      </c>
      <c r="AQ90">
        <v>31.122</v>
      </c>
      <c r="AR90">
        <v>39.744</v>
      </c>
      <c r="AS90">
        <v>4.7081999999999997</v>
      </c>
      <c r="AT90">
        <v>15.00135</v>
      </c>
      <c r="AU90">
        <v>0</v>
      </c>
      <c r="AV90">
        <v>19.95</v>
      </c>
      <c r="AW90">
        <v>54.517200000000003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2559.9100590000003</v>
      </c>
    </row>
    <row r="91" spans="1:117">
      <c r="A91" t="s">
        <v>133</v>
      </c>
      <c r="B91">
        <v>0</v>
      </c>
      <c r="C91">
        <v>9.9749999999999996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80.325000000000003</v>
      </c>
      <c r="O91">
        <v>123.66562500000001</v>
      </c>
      <c r="P91">
        <v>111</v>
      </c>
      <c r="Q91">
        <v>0</v>
      </c>
      <c r="R91">
        <v>42.392195999999998</v>
      </c>
      <c r="S91">
        <v>26.390910000000002</v>
      </c>
      <c r="T91">
        <v>0</v>
      </c>
      <c r="U91">
        <v>416.25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53.932499999999997</v>
      </c>
      <c r="AL91">
        <v>1.3944000000000001</v>
      </c>
      <c r="AM91">
        <v>0</v>
      </c>
      <c r="AN91">
        <v>0.59302999999999995</v>
      </c>
      <c r="AO91">
        <v>0</v>
      </c>
      <c r="AP91">
        <v>0.51239999999999997</v>
      </c>
      <c r="AQ91">
        <v>31.122</v>
      </c>
      <c r="AR91">
        <v>3.3119999999999998</v>
      </c>
      <c r="AS91">
        <v>4.7081999999999997</v>
      </c>
      <c r="AT91">
        <v>15.00135</v>
      </c>
      <c r="AU91">
        <v>0</v>
      </c>
      <c r="AV91">
        <v>19.95</v>
      </c>
      <c r="AW91">
        <v>54.517200000000003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2523.4780589999996</v>
      </c>
    </row>
    <row r="92" spans="1:117">
      <c r="A92" t="s">
        <v>134</v>
      </c>
      <c r="B92">
        <v>0</v>
      </c>
      <c r="C92">
        <v>9.9749999999999996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92</v>
      </c>
      <c r="N92">
        <v>80.325000000000003</v>
      </c>
      <c r="O92">
        <v>123.66562500000001</v>
      </c>
      <c r="P92">
        <v>111</v>
      </c>
      <c r="Q92">
        <v>0</v>
      </c>
      <c r="R92">
        <v>42.392195999999998</v>
      </c>
      <c r="S92">
        <v>26.390910000000002</v>
      </c>
      <c r="T92">
        <v>0</v>
      </c>
      <c r="U92">
        <v>416.25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53.932499999999997</v>
      </c>
      <c r="AL92">
        <v>1.3944000000000001</v>
      </c>
      <c r="AM92">
        <v>0</v>
      </c>
      <c r="AN92">
        <v>0.59302999999999995</v>
      </c>
      <c r="AO92">
        <v>0</v>
      </c>
      <c r="AP92">
        <v>0.51239999999999997</v>
      </c>
      <c r="AQ92">
        <v>31.122</v>
      </c>
      <c r="AR92">
        <v>3.3119999999999998</v>
      </c>
      <c r="AS92">
        <v>4.7081999999999997</v>
      </c>
      <c r="AT92">
        <v>15.00135</v>
      </c>
      <c r="AU92">
        <v>0</v>
      </c>
      <c r="AV92">
        <v>19.95</v>
      </c>
      <c r="AW92">
        <v>54.517200000000003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2506.9992069999994</v>
      </c>
    </row>
    <row r="93" spans="1:117">
      <c r="A93" t="s">
        <v>135</v>
      </c>
      <c r="B93">
        <v>0</v>
      </c>
      <c r="C93">
        <v>9.9749999999999996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92</v>
      </c>
      <c r="N93">
        <v>80.325000000000003</v>
      </c>
      <c r="O93">
        <v>123.66562500000001</v>
      </c>
      <c r="P93">
        <v>111</v>
      </c>
      <c r="Q93">
        <v>0</v>
      </c>
      <c r="R93">
        <v>42.392195999999998</v>
      </c>
      <c r="S93">
        <v>26.390910000000002</v>
      </c>
      <c r="T93">
        <v>0</v>
      </c>
      <c r="U93">
        <v>416.25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53.932499999999997</v>
      </c>
      <c r="AL93">
        <v>1.3944000000000001</v>
      </c>
      <c r="AM93">
        <v>0</v>
      </c>
      <c r="AN93">
        <v>0.59302999999999995</v>
      </c>
      <c r="AO93">
        <v>0</v>
      </c>
      <c r="AP93">
        <v>0.51239999999999997</v>
      </c>
      <c r="AQ93">
        <v>31.122</v>
      </c>
      <c r="AR93">
        <v>3.3119999999999998</v>
      </c>
      <c r="AS93">
        <v>4.7081999999999997</v>
      </c>
      <c r="AT93">
        <v>15.00135</v>
      </c>
      <c r="AU93">
        <v>0</v>
      </c>
      <c r="AV93">
        <v>19.95</v>
      </c>
      <c r="AW93">
        <v>54.517200000000003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2506.9992069999994</v>
      </c>
    </row>
    <row r="94" spans="1:117">
      <c r="A94" t="s">
        <v>136</v>
      </c>
      <c r="B94">
        <v>0</v>
      </c>
      <c r="C94">
        <v>9.9749999999999996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92</v>
      </c>
      <c r="N94">
        <v>80.325000000000003</v>
      </c>
      <c r="O94">
        <v>123.66562500000001</v>
      </c>
      <c r="P94">
        <v>111</v>
      </c>
      <c r="Q94">
        <v>0</v>
      </c>
      <c r="R94">
        <v>42.392195999999998</v>
      </c>
      <c r="S94">
        <v>26.390910000000002</v>
      </c>
      <c r="T94">
        <v>0</v>
      </c>
      <c r="U94">
        <v>416.25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53.932499999999997</v>
      </c>
      <c r="AL94">
        <v>1.3944000000000001</v>
      </c>
      <c r="AM94">
        <v>0</v>
      </c>
      <c r="AN94">
        <v>0.59302999999999995</v>
      </c>
      <c r="AO94">
        <v>0</v>
      </c>
      <c r="AP94">
        <v>0.51239999999999997</v>
      </c>
      <c r="AQ94">
        <v>31.122</v>
      </c>
      <c r="AR94">
        <v>3.3119999999999998</v>
      </c>
      <c r="AS94">
        <v>4.7081999999999997</v>
      </c>
      <c r="AT94">
        <v>15.00135</v>
      </c>
      <c r="AU94">
        <v>0</v>
      </c>
      <c r="AV94">
        <v>19.95</v>
      </c>
      <c r="AW94">
        <v>54.517200000000003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2506.9992069999994</v>
      </c>
    </row>
    <row r="95" spans="1:117">
      <c r="A95" t="s">
        <v>137</v>
      </c>
      <c r="B95">
        <v>0</v>
      </c>
      <c r="C95">
        <v>9.9749999999999996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92</v>
      </c>
      <c r="N95">
        <v>80.325000000000003</v>
      </c>
      <c r="O95">
        <v>123.66562500000001</v>
      </c>
      <c r="P95">
        <v>111</v>
      </c>
      <c r="Q95">
        <v>0</v>
      </c>
      <c r="R95">
        <v>42.392195999999998</v>
      </c>
      <c r="S95">
        <v>26.390910000000002</v>
      </c>
      <c r="T95">
        <v>0</v>
      </c>
      <c r="U95">
        <v>416.25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53.932499999999997</v>
      </c>
      <c r="AL95">
        <v>1.3944000000000001</v>
      </c>
      <c r="AM95">
        <v>0</v>
      </c>
      <c r="AN95">
        <v>0.59302999999999995</v>
      </c>
      <c r="AO95">
        <v>0</v>
      </c>
      <c r="AP95">
        <v>0.51239999999999997</v>
      </c>
      <c r="AQ95">
        <v>15.561</v>
      </c>
      <c r="AR95">
        <v>3.3119999999999998</v>
      </c>
      <c r="AS95">
        <v>4.7081999999999997</v>
      </c>
      <c r="AT95">
        <v>15.00135</v>
      </c>
      <c r="AU95">
        <v>0</v>
      </c>
      <c r="AV95">
        <v>19.95</v>
      </c>
      <c r="AW95">
        <v>54.517200000000003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2491.4382069999997</v>
      </c>
    </row>
    <row r="96" spans="1:117">
      <c r="A96" t="s">
        <v>138</v>
      </c>
      <c r="B96">
        <v>0</v>
      </c>
      <c r="C96">
        <v>9.9749999999999996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92</v>
      </c>
      <c r="N96">
        <v>80.325000000000003</v>
      </c>
      <c r="O96">
        <v>123.66562500000001</v>
      </c>
      <c r="P96">
        <v>111</v>
      </c>
      <c r="Q96">
        <v>0</v>
      </c>
      <c r="R96">
        <v>42.392195999999998</v>
      </c>
      <c r="S96">
        <v>26.390910000000002</v>
      </c>
      <c r="T96">
        <v>0</v>
      </c>
      <c r="U96">
        <v>416.25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53.932499999999997</v>
      </c>
      <c r="AL96">
        <v>6.9720000000000004</v>
      </c>
      <c r="AM96">
        <v>0</v>
      </c>
      <c r="AN96">
        <v>0.59302999999999995</v>
      </c>
      <c r="AO96">
        <v>0</v>
      </c>
      <c r="AP96">
        <v>0.51239999999999997</v>
      </c>
      <c r="AQ96">
        <v>15.561</v>
      </c>
      <c r="AR96">
        <v>3.3119999999999998</v>
      </c>
      <c r="AS96">
        <v>4.7081999999999997</v>
      </c>
      <c r="AT96">
        <v>15.00135</v>
      </c>
      <c r="AU96">
        <v>0</v>
      </c>
      <c r="AV96">
        <v>19.95</v>
      </c>
      <c r="AW96">
        <v>54.517200000000003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2497.0158070000002</v>
      </c>
    </row>
    <row r="97" spans="1:117">
      <c r="A97" t="s">
        <v>139</v>
      </c>
      <c r="B97">
        <v>0</v>
      </c>
      <c r="C97">
        <v>9.9749999999999996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92</v>
      </c>
      <c r="N97">
        <v>80.325000000000003</v>
      </c>
      <c r="O97">
        <v>123.66562500000001</v>
      </c>
      <c r="P97">
        <v>111</v>
      </c>
      <c r="Q97">
        <v>0</v>
      </c>
      <c r="R97">
        <v>42.392195999999998</v>
      </c>
      <c r="S97">
        <v>26.390910000000002</v>
      </c>
      <c r="T97">
        <v>0</v>
      </c>
      <c r="U97">
        <v>416.25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53.932499999999997</v>
      </c>
      <c r="AL97">
        <v>70.882000000000005</v>
      </c>
      <c r="AM97">
        <v>0</v>
      </c>
      <c r="AN97">
        <v>0.59302999999999995</v>
      </c>
      <c r="AO97">
        <v>0</v>
      </c>
      <c r="AP97">
        <v>0.51239999999999997</v>
      </c>
      <c r="AQ97">
        <v>11.592000000000001</v>
      </c>
      <c r="AR97">
        <v>3.3119999999999998</v>
      </c>
      <c r="AS97">
        <v>4.7081999999999997</v>
      </c>
      <c r="AT97">
        <v>15.00135</v>
      </c>
      <c r="AU97">
        <v>0</v>
      </c>
      <c r="AV97">
        <v>19.95</v>
      </c>
      <c r="AW97">
        <v>54.517200000000003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2556.956807</v>
      </c>
    </row>
    <row r="98" spans="1:117">
      <c r="A98" t="s">
        <v>140</v>
      </c>
      <c r="B98">
        <v>0</v>
      </c>
      <c r="C98">
        <v>9.9749999999999996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92</v>
      </c>
      <c r="N98">
        <v>80.325000000000003</v>
      </c>
      <c r="O98">
        <v>123.66562500000001</v>
      </c>
      <c r="P98">
        <v>111</v>
      </c>
      <c r="Q98">
        <v>0</v>
      </c>
      <c r="R98">
        <v>42.392195999999998</v>
      </c>
      <c r="S98">
        <v>26.390910000000002</v>
      </c>
      <c r="T98">
        <v>0</v>
      </c>
      <c r="U98">
        <v>416.25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53.932499999999997</v>
      </c>
      <c r="AL98">
        <v>70.882000000000005</v>
      </c>
      <c r="AM98">
        <v>0</v>
      </c>
      <c r="AN98">
        <v>0.59302999999999995</v>
      </c>
      <c r="AO98">
        <v>0</v>
      </c>
      <c r="AP98">
        <v>0.51239999999999997</v>
      </c>
      <c r="AQ98">
        <v>0</v>
      </c>
      <c r="AR98">
        <v>3.3119999999999998</v>
      </c>
      <c r="AS98">
        <v>6.726</v>
      </c>
      <c r="AT98">
        <v>15.00135</v>
      </c>
      <c r="AU98">
        <v>0</v>
      </c>
      <c r="AV98">
        <v>19.95</v>
      </c>
      <c r="AW98">
        <v>54.517200000000003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2547.382607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0.23625000000000018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16.393299047999992</v>
      </c>
      <c r="L99">
        <f t="shared" si="2"/>
        <v>10.450439999999999</v>
      </c>
      <c r="M99">
        <f t="shared" si="2"/>
        <v>2.2080000000000002</v>
      </c>
      <c r="N99">
        <f t="shared" si="2"/>
        <v>2.7405000000000013</v>
      </c>
      <c r="O99">
        <f t="shared" si="2"/>
        <v>2.9679749999999947</v>
      </c>
      <c r="P99">
        <f t="shared" si="2"/>
        <v>2.8317562499999993</v>
      </c>
      <c r="Q99">
        <f t="shared" si="2"/>
        <v>0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9.9444150000000011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4.4565399999999991E-2</v>
      </c>
      <c r="AA99">
        <f t="shared" si="2"/>
        <v>8.4359359999999994E-2</v>
      </c>
      <c r="AB99">
        <f t="shared" si="2"/>
        <v>0.13828541999999999</v>
      </c>
      <c r="AC99">
        <f t="shared" si="2"/>
        <v>9.6866264000000021E-2</v>
      </c>
      <c r="AD99">
        <f t="shared" si="2"/>
        <v>0.109632432</v>
      </c>
      <c r="AE99">
        <f t="shared" si="2"/>
        <v>0.35841503099999994</v>
      </c>
      <c r="AF99">
        <f t="shared" si="2"/>
        <v>0.31059000000000031</v>
      </c>
      <c r="AG99">
        <f t="shared" si="2"/>
        <v>0</v>
      </c>
      <c r="AH99">
        <f t="shared" si="2"/>
        <v>0.63449000000000011</v>
      </c>
      <c r="AI99">
        <f t="shared" si="2"/>
        <v>2.6435118000000001E-2</v>
      </c>
      <c r="AJ99">
        <f t="shared" si="2"/>
        <v>0</v>
      </c>
      <c r="AK99">
        <f t="shared" si="2"/>
        <v>1.2943799999999981</v>
      </c>
      <c r="AL99">
        <f t="shared" si="2"/>
        <v>0.2530836000000003</v>
      </c>
      <c r="AM99">
        <f t="shared" si="2"/>
        <v>3.9974004000000014E-2</v>
      </c>
      <c r="AN99">
        <f t="shared" si="2"/>
        <v>1.4232719999999982E-2</v>
      </c>
      <c r="AO99">
        <f t="shared" si="2"/>
        <v>0</v>
      </c>
      <c r="AP99">
        <f t="shared" si="2"/>
        <v>3.0231599999999994E-2</v>
      </c>
      <c r="AQ99">
        <f t="shared" si="2"/>
        <v>0.57707999999999982</v>
      </c>
      <c r="AR99">
        <f t="shared" si="2"/>
        <v>0.20824200000000023</v>
      </c>
      <c r="AS99">
        <f t="shared" si="2"/>
        <v>0.17453970000000044</v>
      </c>
      <c r="AT99">
        <f t="shared" si="2"/>
        <v>0.36003239999999997</v>
      </c>
      <c r="AU99">
        <f t="shared" si="2"/>
        <v>0</v>
      </c>
      <c r="AV99">
        <f t="shared" si="2"/>
        <v>0.46331250000000063</v>
      </c>
      <c r="AW99">
        <f t="shared" si="2"/>
        <v>1.302928500000001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62.958992346999942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</v>
      </c>
      <c r="L3">
        <v>235</v>
      </c>
      <c r="M3">
        <v>92</v>
      </c>
      <c r="N3">
        <v>118.125</v>
      </c>
      <c r="O3">
        <v>123.66562500000001</v>
      </c>
      <c r="P3">
        <v>125.58750000000001</v>
      </c>
      <c r="Q3">
        <v>0</v>
      </c>
      <c r="R3">
        <v>17.691907</v>
      </c>
      <c r="S3">
        <v>11</v>
      </c>
      <c r="T3">
        <v>0</v>
      </c>
      <c r="U3">
        <v>418.77</v>
      </c>
      <c r="V3">
        <v>3</v>
      </c>
      <c r="W3">
        <v>24.284199999999998</v>
      </c>
      <c r="X3">
        <v>97.790800000000004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53.932499999999997</v>
      </c>
      <c r="AL3">
        <v>6.9720000000000004</v>
      </c>
      <c r="AM3">
        <v>0</v>
      </c>
      <c r="AN3">
        <v>0.59302999999999995</v>
      </c>
      <c r="AO3">
        <v>0</v>
      </c>
      <c r="AP3">
        <v>0.51239999999999997</v>
      </c>
      <c r="AQ3">
        <v>0</v>
      </c>
      <c r="AR3">
        <v>39.744</v>
      </c>
      <c r="AS3">
        <v>16.680479999999999</v>
      </c>
      <c r="AT3">
        <v>15.000011000000001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1769.2234529999998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</v>
      </c>
      <c r="L4">
        <v>235</v>
      </c>
      <c r="M4">
        <v>92</v>
      </c>
      <c r="N4">
        <v>118.125</v>
      </c>
      <c r="O4">
        <v>123.66562500000001</v>
      </c>
      <c r="P4">
        <v>125.58750000000001</v>
      </c>
      <c r="Q4">
        <v>0</v>
      </c>
      <c r="R4">
        <v>15</v>
      </c>
      <c r="S4">
        <v>11</v>
      </c>
      <c r="T4">
        <v>0</v>
      </c>
      <c r="U4">
        <v>418.77</v>
      </c>
      <c r="V4">
        <v>3</v>
      </c>
      <c r="W4">
        <v>24.284199999999998</v>
      </c>
      <c r="X4">
        <v>97.790800000000004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53.932499999999997</v>
      </c>
      <c r="AL4">
        <v>1.3944000000000001</v>
      </c>
      <c r="AM4">
        <v>0</v>
      </c>
      <c r="AN4">
        <v>0.59302999999999995</v>
      </c>
      <c r="AO4">
        <v>0</v>
      </c>
      <c r="AP4">
        <v>0.51239999999999997</v>
      </c>
      <c r="AQ4">
        <v>0</v>
      </c>
      <c r="AR4">
        <v>39.744</v>
      </c>
      <c r="AS4">
        <v>16.680479999999999</v>
      </c>
      <c r="AT4">
        <v>15.000011000000001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1760.9539459999999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</v>
      </c>
      <c r="L5">
        <v>235</v>
      </c>
      <c r="M5">
        <v>92</v>
      </c>
      <c r="N5">
        <v>118.125</v>
      </c>
      <c r="O5">
        <v>123.66562500000001</v>
      </c>
      <c r="P5">
        <v>125.58750000000001</v>
      </c>
      <c r="Q5">
        <v>0</v>
      </c>
      <c r="R5">
        <v>19.554378</v>
      </c>
      <c r="S5">
        <v>11</v>
      </c>
      <c r="T5">
        <v>0</v>
      </c>
      <c r="U5">
        <v>418.77</v>
      </c>
      <c r="V5">
        <v>3</v>
      </c>
      <c r="W5">
        <v>24.284199999999998</v>
      </c>
      <c r="X5">
        <v>97.790800000000004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53.932499999999997</v>
      </c>
      <c r="AL5">
        <v>1.3944000000000001</v>
      </c>
      <c r="AM5">
        <v>0</v>
      </c>
      <c r="AN5">
        <v>0.59302999999999995</v>
      </c>
      <c r="AO5">
        <v>0</v>
      </c>
      <c r="AP5">
        <v>6.2769000000000004</v>
      </c>
      <c r="AQ5">
        <v>0</v>
      </c>
      <c r="AR5">
        <v>4.4160000000000004</v>
      </c>
      <c r="AS5">
        <v>16.680479999999999</v>
      </c>
      <c r="AT5">
        <v>15.000011000000001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1735.9448239999999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</v>
      </c>
      <c r="L6">
        <v>235</v>
      </c>
      <c r="M6">
        <v>92</v>
      </c>
      <c r="N6">
        <v>118.125</v>
      </c>
      <c r="O6">
        <v>123.66562500000001</v>
      </c>
      <c r="P6">
        <v>125.58750000000001</v>
      </c>
      <c r="Q6">
        <v>0</v>
      </c>
      <c r="R6">
        <v>22.5</v>
      </c>
      <c r="S6">
        <v>11</v>
      </c>
      <c r="T6">
        <v>0</v>
      </c>
      <c r="U6">
        <v>418.77</v>
      </c>
      <c r="V6">
        <v>3</v>
      </c>
      <c r="W6">
        <v>24.284199999999998</v>
      </c>
      <c r="X6">
        <v>97.790800000000004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53.932499999999997</v>
      </c>
      <c r="AL6">
        <v>1.3944000000000001</v>
      </c>
      <c r="AM6">
        <v>0</v>
      </c>
      <c r="AN6">
        <v>0.59302999999999995</v>
      </c>
      <c r="AO6">
        <v>0</v>
      </c>
      <c r="AP6">
        <v>6.2769000000000004</v>
      </c>
      <c r="AQ6">
        <v>0</v>
      </c>
      <c r="AR6">
        <v>3.3119999999999998</v>
      </c>
      <c r="AS6">
        <v>16.680479999999999</v>
      </c>
      <c r="AT6">
        <v>15.000011000000001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1737.7864459999998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</v>
      </c>
      <c r="L7">
        <v>235</v>
      </c>
      <c r="M7">
        <v>92</v>
      </c>
      <c r="N7">
        <v>118.125</v>
      </c>
      <c r="O7">
        <v>123.66562500000001</v>
      </c>
      <c r="P7">
        <v>125.58750000000001</v>
      </c>
      <c r="Q7">
        <v>0</v>
      </c>
      <c r="R7">
        <v>22.5</v>
      </c>
      <c r="S7">
        <v>11</v>
      </c>
      <c r="T7">
        <v>0</v>
      </c>
      <c r="U7">
        <v>418.77</v>
      </c>
      <c r="V7">
        <v>3</v>
      </c>
      <c r="W7">
        <v>14.190246</v>
      </c>
      <c r="X7">
        <v>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53.932499999999997</v>
      </c>
      <c r="AL7">
        <v>1.3944000000000001</v>
      </c>
      <c r="AM7">
        <v>0</v>
      </c>
      <c r="AN7">
        <v>0.59302999999999995</v>
      </c>
      <c r="AO7">
        <v>0</v>
      </c>
      <c r="AP7">
        <v>6.2769000000000004</v>
      </c>
      <c r="AQ7">
        <v>0</v>
      </c>
      <c r="AR7">
        <v>3.3119999999999998</v>
      </c>
      <c r="AS7">
        <v>16.680479999999999</v>
      </c>
      <c r="AT7">
        <v>15.000011000000001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1692.9016919999997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</v>
      </c>
      <c r="L8">
        <v>235</v>
      </c>
      <c r="M8">
        <v>92</v>
      </c>
      <c r="N8">
        <v>118.125</v>
      </c>
      <c r="O8">
        <v>123.66562500000001</v>
      </c>
      <c r="P8">
        <v>125.58750000000001</v>
      </c>
      <c r="Q8">
        <v>0</v>
      </c>
      <c r="R8">
        <v>22.5</v>
      </c>
      <c r="S8">
        <v>11</v>
      </c>
      <c r="T8">
        <v>0</v>
      </c>
      <c r="U8">
        <v>418.77</v>
      </c>
      <c r="V8">
        <v>3</v>
      </c>
      <c r="W8">
        <v>14</v>
      </c>
      <c r="X8">
        <v>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53.932499999999997</v>
      </c>
      <c r="AL8">
        <v>1.3944000000000001</v>
      </c>
      <c r="AM8">
        <v>0</v>
      </c>
      <c r="AN8">
        <v>0.59302999999999995</v>
      </c>
      <c r="AO8">
        <v>0</v>
      </c>
      <c r="AP8">
        <v>6.2769000000000004</v>
      </c>
      <c r="AQ8">
        <v>0</v>
      </c>
      <c r="AR8">
        <v>3.3119999999999998</v>
      </c>
      <c r="AS8">
        <v>16.680479999999999</v>
      </c>
      <c r="AT8">
        <v>15.000011000000001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1692.7114459999998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</v>
      </c>
      <c r="L9">
        <v>235</v>
      </c>
      <c r="M9">
        <v>92</v>
      </c>
      <c r="N9">
        <v>118.125</v>
      </c>
      <c r="O9">
        <v>123.66562500000001</v>
      </c>
      <c r="P9">
        <v>125.58750000000001</v>
      </c>
      <c r="Q9">
        <v>0</v>
      </c>
      <c r="R9">
        <v>22.5</v>
      </c>
      <c r="S9">
        <v>11</v>
      </c>
      <c r="T9">
        <v>0</v>
      </c>
      <c r="U9">
        <v>418.77</v>
      </c>
      <c r="V9">
        <v>3</v>
      </c>
      <c r="W9">
        <v>14</v>
      </c>
      <c r="X9">
        <v>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53.932499999999997</v>
      </c>
      <c r="AL9">
        <v>1.3944000000000001</v>
      </c>
      <c r="AM9">
        <v>0</v>
      </c>
      <c r="AN9">
        <v>0.59302999999999995</v>
      </c>
      <c r="AO9">
        <v>0</v>
      </c>
      <c r="AP9">
        <v>0.51239999999999997</v>
      </c>
      <c r="AQ9">
        <v>0</v>
      </c>
      <c r="AR9">
        <v>3.3119999999999998</v>
      </c>
      <c r="AS9">
        <v>6.726</v>
      </c>
      <c r="AT9">
        <v>15.000011000000001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1661.9924659999999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</v>
      </c>
      <c r="L10">
        <v>235</v>
      </c>
      <c r="M10">
        <v>92</v>
      </c>
      <c r="N10">
        <v>118.125</v>
      </c>
      <c r="O10">
        <v>123.66562500000001</v>
      </c>
      <c r="P10">
        <v>125.58750000000001</v>
      </c>
      <c r="Q10">
        <v>0</v>
      </c>
      <c r="R10">
        <v>22.5</v>
      </c>
      <c r="S10">
        <v>11</v>
      </c>
      <c r="T10">
        <v>0</v>
      </c>
      <c r="U10">
        <v>418.77</v>
      </c>
      <c r="V10">
        <v>3</v>
      </c>
      <c r="W10">
        <v>14</v>
      </c>
      <c r="X10">
        <v>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53.932499999999997</v>
      </c>
      <c r="AL10">
        <v>1.3944000000000001</v>
      </c>
      <c r="AM10">
        <v>0</v>
      </c>
      <c r="AN10">
        <v>0.59302999999999995</v>
      </c>
      <c r="AO10">
        <v>0</v>
      </c>
      <c r="AP10">
        <v>0.51239999999999997</v>
      </c>
      <c r="AQ10">
        <v>0</v>
      </c>
      <c r="AR10">
        <v>3.3119999999999998</v>
      </c>
      <c r="AS10">
        <v>6.0533999999999999</v>
      </c>
      <c r="AT10">
        <v>14.602565999999999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1660.9224209999998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</v>
      </c>
      <c r="L11">
        <v>235</v>
      </c>
      <c r="M11">
        <v>92</v>
      </c>
      <c r="N11">
        <v>118.125</v>
      </c>
      <c r="O11">
        <v>123.66562500000001</v>
      </c>
      <c r="P11">
        <v>125.58750000000001</v>
      </c>
      <c r="Q11">
        <v>0</v>
      </c>
      <c r="R11">
        <v>22.5</v>
      </c>
      <c r="S11">
        <v>11</v>
      </c>
      <c r="T11">
        <v>0</v>
      </c>
      <c r="U11">
        <v>410.625</v>
      </c>
      <c r="V11">
        <v>3</v>
      </c>
      <c r="W11">
        <v>14</v>
      </c>
      <c r="X11">
        <v>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53.932499999999997</v>
      </c>
      <c r="AL11">
        <v>1.3944000000000001</v>
      </c>
      <c r="AM11">
        <v>0</v>
      </c>
      <c r="AN11">
        <v>0.59302999999999995</v>
      </c>
      <c r="AO11">
        <v>0</v>
      </c>
      <c r="AP11">
        <v>0.51239999999999997</v>
      </c>
      <c r="AQ11">
        <v>0</v>
      </c>
      <c r="AR11">
        <v>3.3119999999999998</v>
      </c>
      <c r="AS11">
        <v>6.0533999999999999</v>
      </c>
      <c r="AT11">
        <v>14.703896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1652.8787509999997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</v>
      </c>
      <c r="L12">
        <v>235</v>
      </c>
      <c r="M12">
        <v>92</v>
      </c>
      <c r="N12">
        <v>118.125</v>
      </c>
      <c r="O12">
        <v>123.66562500000001</v>
      </c>
      <c r="P12">
        <v>125.58750000000001</v>
      </c>
      <c r="Q12">
        <v>0</v>
      </c>
      <c r="R12">
        <v>22.5</v>
      </c>
      <c r="S12">
        <v>11</v>
      </c>
      <c r="T12">
        <v>0</v>
      </c>
      <c r="U12">
        <v>410.625</v>
      </c>
      <c r="V12">
        <v>3</v>
      </c>
      <c r="W12">
        <v>14</v>
      </c>
      <c r="X12">
        <v>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53.932499999999997</v>
      </c>
      <c r="AL12">
        <v>1.3944000000000001</v>
      </c>
      <c r="AM12">
        <v>0</v>
      </c>
      <c r="AN12">
        <v>0.59302999999999995</v>
      </c>
      <c r="AO12">
        <v>0</v>
      </c>
      <c r="AP12">
        <v>0.51239999999999997</v>
      </c>
      <c r="AQ12">
        <v>0</v>
      </c>
      <c r="AR12">
        <v>3.3119999999999998</v>
      </c>
      <c r="AS12">
        <v>6.0533999999999999</v>
      </c>
      <c r="AT12">
        <v>14.388249999999999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1652.5631049999997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</v>
      </c>
      <c r="L13">
        <v>235</v>
      </c>
      <c r="M13">
        <v>92</v>
      </c>
      <c r="N13">
        <v>118.125</v>
      </c>
      <c r="O13">
        <v>123.66562500000001</v>
      </c>
      <c r="P13">
        <v>125.58750000000001</v>
      </c>
      <c r="Q13">
        <v>0</v>
      </c>
      <c r="R13">
        <v>22.5</v>
      </c>
      <c r="S13">
        <v>11</v>
      </c>
      <c r="T13">
        <v>0</v>
      </c>
      <c r="U13">
        <v>410.625</v>
      </c>
      <c r="V13">
        <v>3</v>
      </c>
      <c r="W13">
        <v>14</v>
      </c>
      <c r="X13">
        <v>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53.932499999999997</v>
      </c>
      <c r="AL13">
        <v>1.3944000000000001</v>
      </c>
      <c r="AM13">
        <v>0</v>
      </c>
      <c r="AN13">
        <v>0.59302999999999995</v>
      </c>
      <c r="AO13">
        <v>0</v>
      </c>
      <c r="AP13">
        <v>0.51239999999999997</v>
      </c>
      <c r="AQ13">
        <v>0</v>
      </c>
      <c r="AR13">
        <v>3.3119999999999998</v>
      </c>
      <c r="AS13">
        <v>6.0533999999999999</v>
      </c>
      <c r="AT13">
        <v>14.401270999999999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1652.5761259999997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</v>
      </c>
      <c r="L14">
        <v>235</v>
      </c>
      <c r="M14">
        <v>92</v>
      </c>
      <c r="N14">
        <v>118.125</v>
      </c>
      <c r="O14">
        <v>123.66562500000001</v>
      </c>
      <c r="P14">
        <v>125.58750000000001</v>
      </c>
      <c r="Q14">
        <v>0</v>
      </c>
      <c r="R14">
        <v>22.5</v>
      </c>
      <c r="S14">
        <v>11</v>
      </c>
      <c r="T14">
        <v>0</v>
      </c>
      <c r="U14">
        <v>410.625</v>
      </c>
      <c r="V14">
        <v>3</v>
      </c>
      <c r="W14">
        <v>14</v>
      </c>
      <c r="X14">
        <v>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53.932499999999997</v>
      </c>
      <c r="AL14">
        <v>1.3944000000000001</v>
      </c>
      <c r="AM14">
        <v>0</v>
      </c>
      <c r="AN14">
        <v>0.59302999999999995</v>
      </c>
      <c r="AO14">
        <v>0</v>
      </c>
      <c r="AP14">
        <v>0.51239999999999997</v>
      </c>
      <c r="AQ14">
        <v>0</v>
      </c>
      <c r="AR14">
        <v>3.3119999999999998</v>
      </c>
      <c r="AS14">
        <v>6.0533999999999999</v>
      </c>
      <c r="AT14">
        <v>15.000011000000001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1653.1748659999998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</v>
      </c>
      <c r="L15">
        <v>235</v>
      </c>
      <c r="M15">
        <v>92</v>
      </c>
      <c r="N15">
        <v>118.125</v>
      </c>
      <c r="O15">
        <v>123.66562500000001</v>
      </c>
      <c r="P15">
        <v>125.58750000000001</v>
      </c>
      <c r="Q15">
        <v>0</v>
      </c>
      <c r="R15">
        <v>22.5</v>
      </c>
      <c r="S15">
        <v>11</v>
      </c>
      <c r="T15">
        <v>0</v>
      </c>
      <c r="U15">
        <v>410.625</v>
      </c>
      <c r="V15">
        <v>3</v>
      </c>
      <c r="W15">
        <v>14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53.932499999999997</v>
      </c>
      <c r="AL15">
        <v>1.3944000000000001</v>
      </c>
      <c r="AM15">
        <v>0</v>
      </c>
      <c r="AN15">
        <v>0.59302999999999995</v>
      </c>
      <c r="AO15">
        <v>0</v>
      </c>
      <c r="AP15">
        <v>0.51239999999999997</v>
      </c>
      <c r="AQ15">
        <v>0</v>
      </c>
      <c r="AR15">
        <v>3.3119999999999998</v>
      </c>
      <c r="AS15">
        <v>6.0533999999999999</v>
      </c>
      <c r="AT15">
        <v>15.000011000000001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1653.1748659999998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</v>
      </c>
      <c r="L16">
        <v>235</v>
      </c>
      <c r="M16">
        <v>92</v>
      </c>
      <c r="N16">
        <v>118.125</v>
      </c>
      <c r="O16">
        <v>123.66562500000001</v>
      </c>
      <c r="P16">
        <v>125.58750000000001</v>
      </c>
      <c r="Q16">
        <v>0</v>
      </c>
      <c r="R16">
        <v>22.5</v>
      </c>
      <c r="S16">
        <v>11</v>
      </c>
      <c r="T16">
        <v>0</v>
      </c>
      <c r="U16">
        <v>410.625</v>
      </c>
      <c r="V16">
        <v>3</v>
      </c>
      <c r="W16">
        <v>14</v>
      </c>
      <c r="X16">
        <v>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53.932499999999997</v>
      </c>
      <c r="AL16">
        <v>1.3944000000000001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3.3119999999999998</v>
      </c>
      <c r="AS16">
        <v>6.0533999999999999</v>
      </c>
      <c r="AT16">
        <v>15.000011000000001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1653.1748659999998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</v>
      </c>
      <c r="L17">
        <v>235</v>
      </c>
      <c r="M17">
        <v>92</v>
      </c>
      <c r="N17">
        <v>118.125</v>
      </c>
      <c r="O17">
        <v>123.66562500000001</v>
      </c>
      <c r="P17">
        <v>125.58750000000001</v>
      </c>
      <c r="Q17">
        <v>0</v>
      </c>
      <c r="R17">
        <v>22.5</v>
      </c>
      <c r="S17">
        <v>11</v>
      </c>
      <c r="T17">
        <v>0</v>
      </c>
      <c r="U17">
        <v>410.625</v>
      </c>
      <c r="V17">
        <v>3</v>
      </c>
      <c r="W17">
        <v>14</v>
      </c>
      <c r="X17">
        <v>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53.932499999999997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3.3119999999999998</v>
      </c>
      <c r="AS17">
        <v>6.0533999999999999</v>
      </c>
      <c r="AT17">
        <v>15.000011000000001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1653.1748659999998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</v>
      </c>
      <c r="L18">
        <v>235</v>
      </c>
      <c r="M18">
        <v>92</v>
      </c>
      <c r="N18">
        <v>118.125</v>
      </c>
      <c r="O18">
        <v>123.66562500000001</v>
      </c>
      <c r="P18">
        <v>125.58750000000001</v>
      </c>
      <c r="Q18">
        <v>0</v>
      </c>
      <c r="R18">
        <v>22.5</v>
      </c>
      <c r="S18">
        <v>11</v>
      </c>
      <c r="T18">
        <v>0</v>
      </c>
      <c r="U18">
        <v>410.625</v>
      </c>
      <c r="V18">
        <v>3</v>
      </c>
      <c r="W18">
        <v>14</v>
      </c>
      <c r="X18">
        <v>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53.932499999999997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3.3119999999999998</v>
      </c>
      <c r="AS18">
        <v>6.0533999999999999</v>
      </c>
      <c r="AT18">
        <v>15.000011000000001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1653.1748659999998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</v>
      </c>
      <c r="L19">
        <v>235</v>
      </c>
      <c r="M19">
        <v>92</v>
      </c>
      <c r="N19">
        <v>118.125</v>
      </c>
      <c r="O19">
        <v>123.66562500000001</v>
      </c>
      <c r="P19">
        <v>125.58750000000001</v>
      </c>
      <c r="Q19">
        <v>0</v>
      </c>
      <c r="R19">
        <v>22.5</v>
      </c>
      <c r="S19">
        <v>11</v>
      </c>
      <c r="T19">
        <v>0</v>
      </c>
      <c r="U19">
        <v>410.625</v>
      </c>
      <c r="V19">
        <v>3</v>
      </c>
      <c r="W19">
        <v>14</v>
      </c>
      <c r="X19">
        <v>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53.932499999999997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3.3119999999999998</v>
      </c>
      <c r="AS19">
        <v>6.0533999999999999</v>
      </c>
      <c r="AT19">
        <v>14.999955999999999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1669.6536629999998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</v>
      </c>
      <c r="L20">
        <v>235</v>
      </c>
      <c r="M20">
        <v>92</v>
      </c>
      <c r="N20">
        <v>118.125</v>
      </c>
      <c r="O20">
        <v>123.66562500000001</v>
      </c>
      <c r="P20">
        <v>125.58750000000001</v>
      </c>
      <c r="Q20">
        <v>0</v>
      </c>
      <c r="R20">
        <v>22.5</v>
      </c>
      <c r="S20">
        <v>11</v>
      </c>
      <c r="T20">
        <v>0</v>
      </c>
      <c r="U20">
        <v>410.625</v>
      </c>
      <c r="V20">
        <v>3</v>
      </c>
      <c r="W20">
        <v>14</v>
      </c>
      <c r="X20">
        <v>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53.932499999999997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14.742000000000001</v>
      </c>
      <c r="AR20">
        <v>3.3119999999999998</v>
      </c>
      <c r="AS20">
        <v>6.0533999999999999</v>
      </c>
      <c r="AT20">
        <v>14.999955999999999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1684.3956629999998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</v>
      </c>
      <c r="L21">
        <v>235</v>
      </c>
      <c r="M21">
        <v>92</v>
      </c>
      <c r="N21">
        <v>118.125</v>
      </c>
      <c r="O21">
        <v>123.66562500000001</v>
      </c>
      <c r="P21">
        <v>125.58750000000001</v>
      </c>
      <c r="Q21">
        <v>0</v>
      </c>
      <c r="R21">
        <v>22.5</v>
      </c>
      <c r="S21">
        <v>11</v>
      </c>
      <c r="T21">
        <v>0</v>
      </c>
      <c r="U21">
        <v>410.625</v>
      </c>
      <c r="V21">
        <v>3</v>
      </c>
      <c r="W21">
        <v>14</v>
      </c>
      <c r="X21">
        <v>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53.932499999999997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15.561</v>
      </c>
      <c r="AR21">
        <v>3.3119999999999998</v>
      </c>
      <c r="AS21">
        <v>6.726</v>
      </c>
      <c r="AT21">
        <v>14.999955999999999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1685.8872629999998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</v>
      </c>
      <c r="L22">
        <v>235</v>
      </c>
      <c r="M22">
        <v>92</v>
      </c>
      <c r="N22">
        <v>118.125</v>
      </c>
      <c r="O22">
        <v>123.66562500000001</v>
      </c>
      <c r="P22">
        <v>125.58750000000001</v>
      </c>
      <c r="Q22">
        <v>0</v>
      </c>
      <c r="R22">
        <v>22.5</v>
      </c>
      <c r="S22">
        <v>11</v>
      </c>
      <c r="T22">
        <v>0</v>
      </c>
      <c r="U22">
        <v>410.625</v>
      </c>
      <c r="V22">
        <v>3</v>
      </c>
      <c r="W22">
        <v>14</v>
      </c>
      <c r="X22">
        <v>63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53.932499999999997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31.122</v>
      </c>
      <c r="AR22">
        <v>3.3119999999999998</v>
      </c>
      <c r="AS22">
        <v>6.726</v>
      </c>
      <c r="AT22">
        <v>14.999955999999999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1716.448263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</v>
      </c>
      <c r="L23">
        <v>235</v>
      </c>
      <c r="M23">
        <v>92</v>
      </c>
      <c r="N23">
        <v>118.125</v>
      </c>
      <c r="O23">
        <v>123.66562500000001</v>
      </c>
      <c r="P23">
        <v>125.58750000000001</v>
      </c>
      <c r="Q23">
        <v>0</v>
      </c>
      <c r="R23">
        <v>22.5</v>
      </c>
      <c r="S23">
        <v>11</v>
      </c>
      <c r="T23">
        <v>0</v>
      </c>
      <c r="U23">
        <v>410.625</v>
      </c>
      <c r="V23">
        <v>3</v>
      </c>
      <c r="W23">
        <v>21.416312999999999</v>
      </c>
      <c r="X23">
        <v>88.415334000000001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53.932499999999997</v>
      </c>
      <c r="AL23">
        <v>1.3944000000000001</v>
      </c>
      <c r="AM23">
        <v>0</v>
      </c>
      <c r="AN23">
        <v>0.59302999999999995</v>
      </c>
      <c r="AO23">
        <v>0</v>
      </c>
      <c r="AP23">
        <v>6.2769000000000004</v>
      </c>
      <c r="AQ23">
        <v>31.122</v>
      </c>
      <c r="AR23">
        <v>3.3119999999999998</v>
      </c>
      <c r="AS23">
        <v>6.726</v>
      </c>
      <c r="AT23">
        <v>14.999955999999999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1755.04441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</v>
      </c>
      <c r="L24">
        <v>235</v>
      </c>
      <c r="M24">
        <v>92</v>
      </c>
      <c r="N24">
        <v>118.125</v>
      </c>
      <c r="O24">
        <v>123.66562500000001</v>
      </c>
      <c r="P24">
        <v>125.58750000000001</v>
      </c>
      <c r="Q24">
        <v>0</v>
      </c>
      <c r="R24">
        <v>31.329512000000001</v>
      </c>
      <c r="S24">
        <v>11</v>
      </c>
      <c r="T24">
        <v>0</v>
      </c>
      <c r="U24">
        <v>410.625</v>
      </c>
      <c r="V24">
        <v>7.9671000000000003</v>
      </c>
      <c r="W24">
        <v>24.284199999999998</v>
      </c>
      <c r="X24">
        <v>97.790800000000004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53.932499999999997</v>
      </c>
      <c r="AL24">
        <v>1.3944000000000001</v>
      </c>
      <c r="AM24">
        <v>0</v>
      </c>
      <c r="AN24">
        <v>0.59302999999999995</v>
      </c>
      <c r="AO24">
        <v>0</v>
      </c>
      <c r="AP24">
        <v>6.2769000000000004</v>
      </c>
      <c r="AQ24">
        <v>31.122</v>
      </c>
      <c r="AR24">
        <v>3.3119999999999998</v>
      </c>
      <c r="AS24">
        <v>6.726</v>
      </c>
      <c r="AT24">
        <v>14.999955999999999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1800.0243750000002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420</v>
      </c>
      <c r="L25">
        <v>239</v>
      </c>
      <c r="M25">
        <v>92</v>
      </c>
      <c r="N25">
        <v>118.125</v>
      </c>
      <c r="O25">
        <v>123.66562500000001</v>
      </c>
      <c r="P25">
        <v>125.58750000000001</v>
      </c>
      <c r="Q25">
        <v>0</v>
      </c>
      <c r="R25">
        <v>31.617699999999999</v>
      </c>
      <c r="S25">
        <v>18.590499999999999</v>
      </c>
      <c r="T25">
        <v>0</v>
      </c>
      <c r="U25">
        <v>410.625</v>
      </c>
      <c r="V25">
        <v>7.9671000000000003</v>
      </c>
      <c r="W25">
        <v>24.284199999999998</v>
      </c>
      <c r="X25">
        <v>97.790800000000004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53.932499999999997</v>
      </c>
      <c r="AL25">
        <v>1.3944000000000001</v>
      </c>
      <c r="AM25">
        <v>0</v>
      </c>
      <c r="AN25">
        <v>0.59302999999999995</v>
      </c>
      <c r="AO25">
        <v>0</v>
      </c>
      <c r="AP25">
        <v>6.2769000000000004</v>
      </c>
      <c r="AQ25">
        <v>46.683</v>
      </c>
      <c r="AR25">
        <v>3.3119999999999998</v>
      </c>
      <c r="AS25">
        <v>6.726</v>
      </c>
      <c r="AT25">
        <v>14.999955999999999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1919.5741030000002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420</v>
      </c>
      <c r="L26">
        <v>239</v>
      </c>
      <c r="M26">
        <v>92</v>
      </c>
      <c r="N26">
        <v>118.125</v>
      </c>
      <c r="O26">
        <v>123.66562500000001</v>
      </c>
      <c r="P26">
        <v>125.58750000000001</v>
      </c>
      <c r="Q26">
        <v>0</v>
      </c>
      <c r="R26">
        <v>31.617699999999999</v>
      </c>
      <c r="S26">
        <v>18.590499999999999</v>
      </c>
      <c r="T26">
        <v>0</v>
      </c>
      <c r="U26">
        <v>410.625</v>
      </c>
      <c r="V26">
        <v>7.9671000000000003</v>
      </c>
      <c r="W26">
        <v>29.1234</v>
      </c>
      <c r="X26">
        <v>117.26090000000001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17.748000000000001</v>
      </c>
      <c r="AG26">
        <v>0</v>
      </c>
      <c r="AH26">
        <v>56.82</v>
      </c>
      <c r="AI26">
        <v>0</v>
      </c>
      <c r="AJ26">
        <v>0</v>
      </c>
      <c r="AK26">
        <v>53.932499999999997</v>
      </c>
      <c r="AL26">
        <v>1.3944000000000001</v>
      </c>
      <c r="AM26">
        <v>0</v>
      </c>
      <c r="AN26">
        <v>0.59302999999999995</v>
      </c>
      <c r="AO26">
        <v>0</v>
      </c>
      <c r="AP26">
        <v>6.2769000000000004</v>
      </c>
      <c r="AQ26">
        <v>46.683</v>
      </c>
      <c r="AR26">
        <v>3.3119999999999998</v>
      </c>
      <c r="AS26">
        <v>6.726</v>
      </c>
      <c r="AT26">
        <v>14.999955999999999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1997.312291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430</v>
      </c>
      <c r="L27">
        <v>239</v>
      </c>
      <c r="M27">
        <v>92</v>
      </c>
      <c r="N27">
        <v>118.125</v>
      </c>
      <c r="O27">
        <v>123.66562500000001</v>
      </c>
      <c r="P27">
        <v>125.58750000000001</v>
      </c>
      <c r="Q27">
        <v>0</v>
      </c>
      <c r="R27">
        <v>37.622999999999998</v>
      </c>
      <c r="S27">
        <v>18.470500000000001</v>
      </c>
      <c r="T27">
        <v>0</v>
      </c>
      <c r="U27">
        <v>410.625</v>
      </c>
      <c r="V27">
        <v>13.532500000000001</v>
      </c>
      <c r="W27">
        <v>29.960799999999999</v>
      </c>
      <c r="X27">
        <v>128.04990000000001</v>
      </c>
      <c r="Y27">
        <v>0</v>
      </c>
      <c r="Z27">
        <v>1.1000000000000001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26.622</v>
      </c>
      <c r="AG27">
        <v>0</v>
      </c>
      <c r="AH27">
        <v>75.760000000000005</v>
      </c>
      <c r="AI27">
        <v>0</v>
      </c>
      <c r="AJ27">
        <v>0</v>
      </c>
      <c r="AK27">
        <v>53.932499999999997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0.51239999999999997</v>
      </c>
      <c r="AQ27">
        <v>46.683</v>
      </c>
      <c r="AR27">
        <v>3.3119999999999998</v>
      </c>
      <c r="AS27">
        <v>6.726</v>
      </c>
      <c r="AT27">
        <v>14.999955999999999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2114.4289590000003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440</v>
      </c>
      <c r="L28">
        <v>239</v>
      </c>
      <c r="M28">
        <v>92</v>
      </c>
      <c r="N28">
        <v>118.125</v>
      </c>
      <c r="O28">
        <v>123.66562500000001</v>
      </c>
      <c r="P28">
        <v>125.58750000000001</v>
      </c>
      <c r="Q28">
        <v>0</v>
      </c>
      <c r="R28">
        <v>37.622999999999998</v>
      </c>
      <c r="S28">
        <v>18.470500000000001</v>
      </c>
      <c r="T28">
        <v>0</v>
      </c>
      <c r="U28">
        <v>410.625</v>
      </c>
      <c r="V28">
        <v>18.1401</v>
      </c>
      <c r="W28">
        <v>29.960799999999999</v>
      </c>
      <c r="X28">
        <v>128.04990000000001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35.496000000000002</v>
      </c>
      <c r="AG28">
        <v>0</v>
      </c>
      <c r="AH28">
        <v>113.64</v>
      </c>
      <c r="AI28">
        <v>0</v>
      </c>
      <c r="AJ28">
        <v>0</v>
      </c>
      <c r="AK28">
        <v>53.932499999999997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50.4</v>
      </c>
      <c r="AR28">
        <v>3.3119999999999998</v>
      </c>
      <c r="AS28">
        <v>6.726</v>
      </c>
      <c r="AT28">
        <v>14.999955999999999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2232.1282550000005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450</v>
      </c>
      <c r="L29">
        <v>297</v>
      </c>
      <c r="M29">
        <v>92</v>
      </c>
      <c r="N29">
        <v>118.125</v>
      </c>
      <c r="O29">
        <v>123.66562500000001</v>
      </c>
      <c r="P29">
        <v>125.58750000000001</v>
      </c>
      <c r="Q29">
        <v>0</v>
      </c>
      <c r="R29">
        <v>42.390099999999997</v>
      </c>
      <c r="S29">
        <v>18.590499999999999</v>
      </c>
      <c r="T29">
        <v>0</v>
      </c>
      <c r="U29">
        <v>410.625</v>
      </c>
      <c r="V29">
        <v>18.1401</v>
      </c>
      <c r="W29">
        <v>34.787520000000001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35.496000000000002</v>
      </c>
      <c r="AG29">
        <v>0</v>
      </c>
      <c r="AH29">
        <v>132.58000000000001</v>
      </c>
      <c r="AI29">
        <v>0</v>
      </c>
      <c r="AJ29">
        <v>0</v>
      </c>
      <c r="AK29">
        <v>53.932499999999997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0.25619999999999998</v>
      </c>
      <c r="AQ29">
        <v>50.4</v>
      </c>
      <c r="AR29">
        <v>3.3119999999999998</v>
      </c>
      <c r="AS29">
        <v>6.0533999999999999</v>
      </c>
      <c r="AT29">
        <v>14.999955999999999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2360.9196400000001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508</v>
      </c>
      <c r="L30">
        <v>367</v>
      </c>
      <c r="M30">
        <v>92</v>
      </c>
      <c r="N30">
        <v>118.125</v>
      </c>
      <c r="O30">
        <v>123.66562500000001</v>
      </c>
      <c r="P30">
        <v>125.58750000000001</v>
      </c>
      <c r="Q30">
        <v>0</v>
      </c>
      <c r="R30">
        <v>42.390099999999997</v>
      </c>
      <c r="S30">
        <v>18.590499999999999</v>
      </c>
      <c r="T30">
        <v>0</v>
      </c>
      <c r="U30">
        <v>410.625</v>
      </c>
      <c r="V30">
        <v>18.1401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35.496000000000002</v>
      </c>
      <c r="AG30">
        <v>0</v>
      </c>
      <c r="AH30">
        <v>137.315</v>
      </c>
      <c r="AI30">
        <v>0</v>
      </c>
      <c r="AJ30">
        <v>0</v>
      </c>
      <c r="AK30">
        <v>53.932499999999997</v>
      </c>
      <c r="AL30">
        <v>6.9720000000000004</v>
      </c>
      <c r="AM30">
        <v>10.536032000000001</v>
      </c>
      <c r="AN30">
        <v>0.59302999999999995</v>
      </c>
      <c r="AO30">
        <v>0</v>
      </c>
      <c r="AP30">
        <v>0.25619999999999998</v>
      </c>
      <c r="AQ30">
        <v>50.4</v>
      </c>
      <c r="AR30">
        <v>3.3119999999999998</v>
      </c>
      <c r="AS30">
        <v>6.0533999999999999</v>
      </c>
      <c r="AT30">
        <v>14.999955999999999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2499.2440300000007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537.35889999999995</v>
      </c>
      <c r="L31">
        <v>431.48739999999998</v>
      </c>
      <c r="M31">
        <v>92</v>
      </c>
      <c r="N31">
        <v>118.125</v>
      </c>
      <c r="O31">
        <v>123.66562500000001</v>
      </c>
      <c r="P31">
        <v>125.58750000000001</v>
      </c>
      <c r="Q31">
        <v>0</v>
      </c>
      <c r="R31">
        <v>42.390099999999997</v>
      </c>
      <c r="S31">
        <v>25.197400999999999</v>
      </c>
      <c r="T31">
        <v>0</v>
      </c>
      <c r="U31">
        <v>410.625</v>
      </c>
      <c r="V31">
        <v>18.1401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35.496000000000002</v>
      </c>
      <c r="AG31">
        <v>0</v>
      </c>
      <c r="AH31">
        <v>140.34540000000001</v>
      </c>
      <c r="AI31">
        <v>0</v>
      </c>
      <c r="AJ31">
        <v>0</v>
      </c>
      <c r="AK31">
        <v>53.932499999999997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0.25619999999999998</v>
      </c>
      <c r="AQ31">
        <v>50.4</v>
      </c>
      <c r="AR31">
        <v>4.4160000000000004</v>
      </c>
      <c r="AS31">
        <v>6.0533999999999999</v>
      </c>
      <c r="AT31">
        <v>14.999955999999999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2667.7416310000008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573.43880000000001</v>
      </c>
      <c r="L32">
        <v>431.48739999999998</v>
      </c>
      <c r="M32">
        <v>92</v>
      </c>
      <c r="N32">
        <v>118.125</v>
      </c>
      <c r="O32">
        <v>123.66562500000001</v>
      </c>
      <c r="P32">
        <v>125.58750000000001</v>
      </c>
      <c r="Q32">
        <v>0</v>
      </c>
      <c r="R32">
        <v>42.390099999999997</v>
      </c>
      <c r="S32">
        <v>26.3901</v>
      </c>
      <c r="T32">
        <v>0</v>
      </c>
      <c r="U32">
        <v>410.625</v>
      </c>
      <c r="V32">
        <v>18.1401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35.496000000000002</v>
      </c>
      <c r="AG32">
        <v>0</v>
      </c>
      <c r="AH32">
        <v>140.34540000000001</v>
      </c>
      <c r="AI32">
        <v>0</v>
      </c>
      <c r="AJ32">
        <v>0</v>
      </c>
      <c r="AK32">
        <v>53.932499999999997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0.25619999999999998</v>
      </c>
      <c r="AQ32">
        <v>50.4</v>
      </c>
      <c r="AR32">
        <v>39.744</v>
      </c>
      <c r="AS32">
        <v>6.0533999999999999</v>
      </c>
      <c r="AT32">
        <v>14.999955999999999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2740.3422300000007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623.43880000000001</v>
      </c>
      <c r="L33">
        <v>431.48739999999998</v>
      </c>
      <c r="M33">
        <v>92</v>
      </c>
      <c r="N33">
        <v>118.125</v>
      </c>
      <c r="O33">
        <v>123.66562500000001</v>
      </c>
      <c r="P33">
        <v>125.58750000000001</v>
      </c>
      <c r="Q33">
        <v>0</v>
      </c>
      <c r="R33">
        <v>42.390099999999997</v>
      </c>
      <c r="S33">
        <v>26.3901</v>
      </c>
      <c r="T33">
        <v>0</v>
      </c>
      <c r="U33">
        <v>410.625</v>
      </c>
      <c r="V33">
        <v>18.1401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35.496000000000002</v>
      </c>
      <c r="AG33">
        <v>0</v>
      </c>
      <c r="AH33">
        <v>118.375</v>
      </c>
      <c r="AI33">
        <v>0</v>
      </c>
      <c r="AJ33">
        <v>0</v>
      </c>
      <c r="AK33">
        <v>53.932499999999997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0.25619999999999998</v>
      </c>
      <c r="AQ33">
        <v>50.4</v>
      </c>
      <c r="AR33">
        <v>39.744</v>
      </c>
      <c r="AS33">
        <v>6.0533999999999999</v>
      </c>
      <c r="AT33">
        <v>14.999955999999999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2745.6351540000005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623.43880000000001</v>
      </c>
      <c r="L34">
        <v>431.48739999999998</v>
      </c>
      <c r="M34">
        <v>92</v>
      </c>
      <c r="N34">
        <v>118.125</v>
      </c>
      <c r="O34">
        <v>123.66562500000001</v>
      </c>
      <c r="P34">
        <v>125.58750000000001</v>
      </c>
      <c r="Q34">
        <v>0</v>
      </c>
      <c r="R34">
        <v>42.390099999999997</v>
      </c>
      <c r="S34">
        <v>26.3901</v>
      </c>
      <c r="T34">
        <v>0</v>
      </c>
      <c r="U34">
        <v>410.625</v>
      </c>
      <c r="V34">
        <v>18.1401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0</v>
      </c>
      <c r="AJ34">
        <v>0</v>
      </c>
      <c r="AK34">
        <v>53.932499999999997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0.25619999999999998</v>
      </c>
      <c r="AQ34">
        <v>46.683</v>
      </c>
      <c r="AR34">
        <v>4.4160000000000004</v>
      </c>
      <c r="AS34">
        <v>6.0533999999999999</v>
      </c>
      <c r="AT34">
        <v>14.999955999999999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2609.8867019999998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638.43880000000001</v>
      </c>
      <c r="L35">
        <v>431.48739999999998</v>
      </c>
      <c r="M35">
        <v>92</v>
      </c>
      <c r="N35">
        <v>118.125</v>
      </c>
      <c r="O35">
        <v>123.66562500000001</v>
      </c>
      <c r="P35">
        <v>125.58750000000001</v>
      </c>
      <c r="Q35">
        <v>0</v>
      </c>
      <c r="R35">
        <v>42.390099999999997</v>
      </c>
      <c r="S35">
        <v>26.3901</v>
      </c>
      <c r="T35">
        <v>0</v>
      </c>
      <c r="U35">
        <v>410.625</v>
      </c>
      <c r="V35">
        <v>18.1401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53.932499999999997</v>
      </c>
      <c r="AL35">
        <v>6.9720000000000004</v>
      </c>
      <c r="AM35">
        <v>0</v>
      </c>
      <c r="AN35">
        <v>0.59302999999999995</v>
      </c>
      <c r="AO35">
        <v>0</v>
      </c>
      <c r="AP35">
        <v>0.25619999999999998</v>
      </c>
      <c r="AQ35">
        <v>46.683</v>
      </c>
      <c r="AR35">
        <v>3.3119999999999998</v>
      </c>
      <c r="AS35">
        <v>5.1117600000000003</v>
      </c>
      <c r="AT35">
        <v>14.999955999999999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2509.3036259999994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638.43880000000001</v>
      </c>
      <c r="L36">
        <v>431.48739999999998</v>
      </c>
      <c r="M36">
        <v>92</v>
      </c>
      <c r="N36">
        <v>118.125</v>
      </c>
      <c r="O36">
        <v>123.66562500000001</v>
      </c>
      <c r="P36">
        <v>125.58750000000001</v>
      </c>
      <c r="Q36">
        <v>0</v>
      </c>
      <c r="R36">
        <v>42.390099999999997</v>
      </c>
      <c r="S36">
        <v>26.3901</v>
      </c>
      <c r="T36">
        <v>0</v>
      </c>
      <c r="U36">
        <v>410.625</v>
      </c>
      <c r="V36">
        <v>18.1401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53.932499999999997</v>
      </c>
      <c r="AL36">
        <v>1.3944000000000001</v>
      </c>
      <c r="AM36">
        <v>0</v>
      </c>
      <c r="AN36">
        <v>0.59302999999999995</v>
      </c>
      <c r="AO36">
        <v>0</v>
      </c>
      <c r="AP36">
        <v>0.25619999999999998</v>
      </c>
      <c r="AQ36">
        <v>46.683</v>
      </c>
      <c r="AR36">
        <v>3.3119999999999998</v>
      </c>
      <c r="AS36">
        <v>5.1117600000000003</v>
      </c>
      <c r="AT36">
        <v>14.999955999999999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2448.0199899999993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431.48739999999998</v>
      </c>
      <c r="M37">
        <v>92</v>
      </c>
      <c r="N37">
        <v>118.125</v>
      </c>
      <c r="O37">
        <v>123.66562500000001</v>
      </c>
      <c r="P37">
        <v>125.58750000000001</v>
      </c>
      <c r="Q37">
        <v>0</v>
      </c>
      <c r="R37">
        <v>42.390099999999997</v>
      </c>
      <c r="S37">
        <v>26.3901</v>
      </c>
      <c r="T37">
        <v>0</v>
      </c>
      <c r="U37">
        <v>410.625</v>
      </c>
      <c r="V37">
        <v>18.1401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53.932499999999997</v>
      </c>
      <c r="AL37">
        <v>1.3944000000000001</v>
      </c>
      <c r="AM37">
        <v>0</v>
      </c>
      <c r="AN37">
        <v>0.59302999999999995</v>
      </c>
      <c r="AO37">
        <v>0</v>
      </c>
      <c r="AP37">
        <v>0.25619999999999998</v>
      </c>
      <c r="AQ37">
        <v>46.683</v>
      </c>
      <c r="AR37">
        <v>4.4160000000000004</v>
      </c>
      <c r="AS37">
        <v>5.1117600000000003</v>
      </c>
      <c r="AT37">
        <v>14.999955999999999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2459.3343769999997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431.48739999999998</v>
      </c>
      <c r="M38">
        <v>92</v>
      </c>
      <c r="N38">
        <v>118.125</v>
      </c>
      <c r="O38">
        <v>123.66562500000001</v>
      </c>
      <c r="P38">
        <v>125.58750000000001</v>
      </c>
      <c r="Q38">
        <v>0</v>
      </c>
      <c r="R38">
        <v>42.390099999999997</v>
      </c>
      <c r="S38">
        <v>26.3901</v>
      </c>
      <c r="T38">
        <v>0</v>
      </c>
      <c r="U38">
        <v>410.625</v>
      </c>
      <c r="V38">
        <v>18.1401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53.932499999999997</v>
      </c>
      <c r="AL38">
        <v>1.3944000000000001</v>
      </c>
      <c r="AM38">
        <v>0</v>
      </c>
      <c r="AN38">
        <v>0.59302999999999995</v>
      </c>
      <c r="AO38">
        <v>0</v>
      </c>
      <c r="AP38">
        <v>0.25619999999999998</v>
      </c>
      <c r="AQ38">
        <v>46.683</v>
      </c>
      <c r="AR38">
        <v>39.744</v>
      </c>
      <c r="AS38">
        <v>5.1117600000000003</v>
      </c>
      <c r="AT38">
        <v>14.999955999999999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2458.1014369999998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431.48739999999998</v>
      </c>
      <c r="M39">
        <v>92</v>
      </c>
      <c r="N39">
        <v>118.125</v>
      </c>
      <c r="O39">
        <v>123.66562500000001</v>
      </c>
      <c r="P39">
        <v>125.58750000000001</v>
      </c>
      <c r="Q39">
        <v>0</v>
      </c>
      <c r="R39">
        <v>42.390099999999997</v>
      </c>
      <c r="S39">
        <v>26.3901</v>
      </c>
      <c r="T39">
        <v>0</v>
      </c>
      <c r="U39">
        <v>410.625</v>
      </c>
      <c r="V39">
        <v>18.1401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53.932499999999997</v>
      </c>
      <c r="AL39">
        <v>1.3944000000000001</v>
      </c>
      <c r="AM39">
        <v>0</v>
      </c>
      <c r="AN39">
        <v>0.59302999999999995</v>
      </c>
      <c r="AO39">
        <v>0</v>
      </c>
      <c r="AP39">
        <v>0.51239999999999997</v>
      </c>
      <c r="AQ39">
        <v>46.683</v>
      </c>
      <c r="AR39">
        <v>39.744</v>
      </c>
      <c r="AS39">
        <v>5.3807999999999998</v>
      </c>
      <c r="AT39">
        <v>14.999955999999999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2458.6266770000002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431.48739999999998</v>
      </c>
      <c r="M40">
        <v>92</v>
      </c>
      <c r="N40">
        <v>118.125</v>
      </c>
      <c r="O40">
        <v>123.66562500000001</v>
      </c>
      <c r="P40">
        <v>125.58750000000001</v>
      </c>
      <c r="Q40">
        <v>0</v>
      </c>
      <c r="R40">
        <v>42.390099999999997</v>
      </c>
      <c r="S40">
        <v>26.3901</v>
      </c>
      <c r="T40">
        <v>0</v>
      </c>
      <c r="U40">
        <v>410.625</v>
      </c>
      <c r="V40">
        <v>18.1401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53.932499999999997</v>
      </c>
      <c r="AL40">
        <v>1.3944000000000001</v>
      </c>
      <c r="AM40">
        <v>0</v>
      </c>
      <c r="AN40">
        <v>0.59302999999999995</v>
      </c>
      <c r="AO40">
        <v>0</v>
      </c>
      <c r="AP40">
        <v>0.51239999999999997</v>
      </c>
      <c r="AQ40">
        <v>46.683</v>
      </c>
      <c r="AR40">
        <v>5.52</v>
      </c>
      <c r="AS40">
        <v>5.3807999999999998</v>
      </c>
      <c r="AT40">
        <v>14.999955999999999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2424.402677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431.48739999999998</v>
      </c>
      <c r="M41">
        <v>92</v>
      </c>
      <c r="N41">
        <v>118.125</v>
      </c>
      <c r="O41">
        <v>123.66562500000001</v>
      </c>
      <c r="P41">
        <v>125.58750000000001</v>
      </c>
      <c r="Q41">
        <v>0</v>
      </c>
      <c r="R41">
        <v>42.390099999999997</v>
      </c>
      <c r="S41">
        <v>26.3901</v>
      </c>
      <c r="T41">
        <v>0</v>
      </c>
      <c r="U41">
        <v>410.625</v>
      </c>
      <c r="V41">
        <v>18.1401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53.932499999999997</v>
      </c>
      <c r="AL41">
        <v>1.3944000000000001</v>
      </c>
      <c r="AM41">
        <v>0</v>
      </c>
      <c r="AN41">
        <v>0.59302999999999995</v>
      </c>
      <c r="AO41">
        <v>0</v>
      </c>
      <c r="AP41">
        <v>0.51239999999999997</v>
      </c>
      <c r="AQ41">
        <v>37.421999999999997</v>
      </c>
      <c r="AR41">
        <v>4.4160000000000004</v>
      </c>
      <c r="AS41">
        <v>5.3807999999999998</v>
      </c>
      <c r="AT41">
        <v>14.999955999999999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2397.5588250000005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431.48739999999998</v>
      </c>
      <c r="M42">
        <v>92</v>
      </c>
      <c r="N42">
        <v>118.125</v>
      </c>
      <c r="O42">
        <v>123.66562500000001</v>
      </c>
      <c r="P42">
        <v>125.58750000000001</v>
      </c>
      <c r="Q42">
        <v>0</v>
      </c>
      <c r="R42">
        <v>42.390099999999997</v>
      </c>
      <c r="S42">
        <v>26.3901</v>
      </c>
      <c r="T42">
        <v>0</v>
      </c>
      <c r="U42">
        <v>410.625</v>
      </c>
      <c r="V42">
        <v>18.1401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53.932499999999997</v>
      </c>
      <c r="AL42">
        <v>1.3944000000000001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4.4160000000000004</v>
      </c>
      <c r="AS42">
        <v>5.3807999999999998</v>
      </c>
      <c r="AT42">
        <v>14.999955999999999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2391.2588250000003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598.97389999999996</v>
      </c>
      <c r="L43">
        <v>409</v>
      </c>
      <c r="M43">
        <v>92</v>
      </c>
      <c r="N43">
        <v>118.125</v>
      </c>
      <c r="O43">
        <v>123.66562500000001</v>
      </c>
      <c r="P43">
        <v>125.58750000000001</v>
      </c>
      <c r="Q43">
        <v>0</v>
      </c>
      <c r="R43">
        <v>42.390099999999997</v>
      </c>
      <c r="S43">
        <v>22.567</v>
      </c>
      <c r="T43">
        <v>0</v>
      </c>
      <c r="U43">
        <v>410.625</v>
      </c>
      <c r="V43">
        <v>18.1401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53.932499999999997</v>
      </c>
      <c r="AL43">
        <v>1.3944000000000001</v>
      </c>
      <c r="AM43">
        <v>0</v>
      </c>
      <c r="AN43">
        <v>0.59302999999999995</v>
      </c>
      <c r="AO43">
        <v>0</v>
      </c>
      <c r="AP43">
        <v>0.51239999999999997</v>
      </c>
      <c r="AQ43">
        <v>31.122</v>
      </c>
      <c r="AR43">
        <v>4.4160000000000004</v>
      </c>
      <c r="AS43">
        <v>6.726</v>
      </c>
      <c r="AT43">
        <v>14.999955999999999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2265.9594460000008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598.97389999999996</v>
      </c>
      <c r="L44">
        <v>409</v>
      </c>
      <c r="M44">
        <v>92</v>
      </c>
      <c r="N44">
        <v>118.125</v>
      </c>
      <c r="O44">
        <v>123.66562500000001</v>
      </c>
      <c r="P44">
        <v>125.58750000000001</v>
      </c>
      <c r="Q44">
        <v>0</v>
      </c>
      <c r="R44">
        <v>37.622999999999998</v>
      </c>
      <c r="S44">
        <v>22.567</v>
      </c>
      <c r="T44">
        <v>0</v>
      </c>
      <c r="U44">
        <v>410.625</v>
      </c>
      <c r="V44">
        <v>18.1401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53.932499999999997</v>
      </c>
      <c r="AL44">
        <v>1.3944000000000001</v>
      </c>
      <c r="AM44">
        <v>0</v>
      </c>
      <c r="AN44">
        <v>0.59302999999999995</v>
      </c>
      <c r="AO44">
        <v>0</v>
      </c>
      <c r="AP44">
        <v>0.51239999999999997</v>
      </c>
      <c r="AQ44">
        <v>15.561</v>
      </c>
      <c r="AR44">
        <v>5.52</v>
      </c>
      <c r="AS44">
        <v>24.75168</v>
      </c>
      <c r="AT44">
        <v>14.999955999999999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2264.7610260000006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554.35889999999995</v>
      </c>
      <c r="L45">
        <v>409</v>
      </c>
      <c r="M45">
        <v>92</v>
      </c>
      <c r="N45">
        <v>118.125</v>
      </c>
      <c r="O45">
        <v>123.66562500000001</v>
      </c>
      <c r="P45">
        <v>125.58750000000001</v>
      </c>
      <c r="Q45">
        <v>0</v>
      </c>
      <c r="R45">
        <v>37.622999999999998</v>
      </c>
      <c r="S45">
        <v>22.567</v>
      </c>
      <c r="T45">
        <v>0</v>
      </c>
      <c r="U45">
        <v>410.625</v>
      </c>
      <c r="V45">
        <v>18.1401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53.932499999999997</v>
      </c>
      <c r="AL45">
        <v>1.3944000000000001</v>
      </c>
      <c r="AM45">
        <v>0</v>
      </c>
      <c r="AN45">
        <v>0.59302999999999995</v>
      </c>
      <c r="AO45">
        <v>0</v>
      </c>
      <c r="AP45">
        <v>0.51239999999999997</v>
      </c>
      <c r="AQ45">
        <v>12.6</v>
      </c>
      <c r="AR45">
        <v>39.744</v>
      </c>
      <c r="AS45">
        <v>24.75168</v>
      </c>
      <c r="AT45">
        <v>14.999955999999999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2251.4090260000003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554.35889999999995</v>
      </c>
      <c r="L46">
        <v>409</v>
      </c>
      <c r="M46">
        <v>92</v>
      </c>
      <c r="N46">
        <v>118.125</v>
      </c>
      <c r="O46">
        <v>123.66562500000001</v>
      </c>
      <c r="P46">
        <v>125.58750000000001</v>
      </c>
      <c r="Q46">
        <v>0</v>
      </c>
      <c r="R46">
        <v>37.622999999999998</v>
      </c>
      <c r="S46">
        <v>22.567</v>
      </c>
      <c r="T46">
        <v>0</v>
      </c>
      <c r="U46">
        <v>410.625</v>
      </c>
      <c r="V46">
        <v>18.1401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53.932499999999997</v>
      </c>
      <c r="AL46">
        <v>1.3944000000000001</v>
      </c>
      <c r="AM46">
        <v>0</v>
      </c>
      <c r="AN46">
        <v>0.59302999999999995</v>
      </c>
      <c r="AO46">
        <v>0</v>
      </c>
      <c r="AP46">
        <v>0.51239999999999997</v>
      </c>
      <c r="AQ46">
        <v>0</v>
      </c>
      <c r="AR46">
        <v>39.744</v>
      </c>
      <c r="AS46">
        <v>24.75168</v>
      </c>
      <c r="AT46">
        <v>14.999955999999999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2238.8090260000004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545</v>
      </c>
      <c r="L47">
        <v>409</v>
      </c>
      <c r="M47">
        <v>92</v>
      </c>
      <c r="N47">
        <v>118.125</v>
      </c>
      <c r="O47">
        <v>123.66562500000001</v>
      </c>
      <c r="P47">
        <v>125.58750000000001</v>
      </c>
      <c r="Q47">
        <v>0</v>
      </c>
      <c r="R47">
        <v>39.886347999999998</v>
      </c>
      <c r="S47">
        <v>19.080500000000001</v>
      </c>
      <c r="T47">
        <v>0</v>
      </c>
      <c r="U47">
        <v>415.46875</v>
      </c>
      <c r="V47">
        <v>18.1401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53.932499999999997</v>
      </c>
      <c r="AL47">
        <v>1.3944000000000001</v>
      </c>
      <c r="AM47">
        <v>0</v>
      </c>
      <c r="AN47">
        <v>0.59302999999999995</v>
      </c>
      <c r="AO47">
        <v>0</v>
      </c>
      <c r="AP47">
        <v>0.51239999999999997</v>
      </c>
      <c r="AQ47">
        <v>0</v>
      </c>
      <c r="AR47">
        <v>4.968</v>
      </c>
      <c r="AS47">
        <v>24.75168</v>
      </c>
      <c r="AT47">
        <v>14.999955999999999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2198.2947239999999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545</v>
      </c>
      <c r="L48">
        <v>409</v>
      </c>
      <c r="M48">
        <v>92</v>
      </c>
      <c r="N48">
        <v>118.125</v>
      </c>
      <c r="O48">
        <v>123.66562500000001</v>
      </c>
      <c r="P48">
        <v>125.58750000000001</v>
      </c>
      <c r="Q48">
        <v>0</v>
      </c>
      <c r="R48">
        <v>37.622999999999998</v>
      </c>
      <c r="S48">
        <v>18.470500000000001</v>
      </c>
      <c r="T48">
        <v>0</v>
      </c>
      <c r="U48">
        <v>416.25</v>
      </c>
      <c r="V48">
        <v>18.1401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53.932499999999997</v>
      </c>
      <c r="AL48">
        <v>1.3944000000000001</v>
      </c>
      <c r="AM48">
        <v>0</v>
      </c>
      <c r="AN48">
        <v>0.59302999999999995</v>
      </c>
      <c r="AO48">
        <v>0</v>
      </c>
      <c r="AP48">
        <v>0.51239999999999997</v>
      </c>
      <c r="AQ48">
        <v>0</v>
      </c>
      <c r="AR48">
        <v>3.3119999999999998</v>
      </c>
      <c r="AS48">
        <v>24.75168</v>
      </c>
      <c r="AT48">
        <v>14.999955999999999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2194.5466259999998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545</v>
      </c>
      <c r="L49">
        <v>367</v>
      </c>
      <c r="M49">
        <v>92</v>
      </c>
      <c r="N49">
        <v>118.125</v>
      </c>
      <c r="O49">
        <v>123.66562500000001</v>
      </c>
      <c r="P49">
        <v>111</v>
      </c>
      <c r="Q49">
        <v>0</v>
      </c>
      <c r="R49">
        <v>37.622999999999998</v>
      </c>
      <c r="S49">
        <v>18.470500000000001</v>
      </c>
      <c r="T49">
        <v>0</v>
      </c>
      <c r="U49">
        <v>416.25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53.932499999999997</v>
      </c>
      <c r="AL49">
        <v>1.3944000000000001</v>
      </c>
      <c r="AM49">
        <v>0</v>
      </c>
      <c r="AN49">
        <v>0.59302999999999995</v>
      </c>
      <c r="AO49">
        <v>0</v>
      </c>
      <c r="AP49">
        <v>0.51239999999999997</v>
      </c>
      <c r="AQ49">
        <v>0</v>
      </c>
      <c r="AR49">
        <v>3.3119999999999998</v>
      </c>
      <c r="AS49">
        <v>24.75168</v>
      </c>
      <c r="AT49">
        <v>14.999955999999999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2137.9591260000002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545</v>
      </c>
      <c r="L50">
        <v>367</v>
      </c>
      <c r="M50">
        <v>92</v>
      </c>
      <c r="N50">
        <v>118.125</v>
      </c>
      <c r="O50">
        <v>123.66562500000001</v>
      </c>
      <c r="P50">
        <v>111</v>
      </c>
      <c r="Q50">
        <v>0</v>
      </c>
      <c r="R50">
        <v>37.622999999999998</v>
      </c>
      <c r="S50">
        <v>18.470500000000001</v>
      </c>
      <c r="T50">
        <v>0</v>
      </c>
      <c r="U50">
        <v>416.25</v>
      </c>
      <c r="V50">
        <v>18.1401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53.932499999999997</v>
      </c>
      <c r="AL50">
        <v>1.3944000000000001</v>
      </c>
      <c r="AM50">
        <v>0</v>
      </c>
      <c r="AN50">
        <v>0.59302999999999995</v>
      </c>
      <c r="AO50">
        <v>0</v>
      </c>
      <c r="AP50">
        <v>0.51239999999999997</v>
      </c>
      <c r="AQ50">
        <v>0</v>
      </c>
      <c r="AR50">
        <v>3.3119999999999998</v>
      </c>
      <c r="AS50">
        <v>5.3807999999999998</v>
      </c>
      <c r="AT50">
        <v>14.999955999999999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2118.5882460000003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520</v>
      </c>
      <c r="L51">
        <v>317</v>
      </c>
      <c r="M51">
        <v>92</v>
      </c>
      <c r="N51">
        <v>118.125</v>
      </c>
      <c r="O51">
        <v>123.66562500000001</v>
      </c>
      <c r="P51">
        <v>111</v>
      </c>
      <c r="Q51">
        <v>0</v>
      </c>
      <c r="R51">
        <v>37.622999999999998</v>
      </c>
      <c r="S51">
        <v>18.470500000000001</v>
      </c>
      <c r="T51">
        <v>0</v>
      </c>
      <c r="U51">
        <v>416.25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53.932499999999997</v>
      </c>
      <c r="AL51">
        <v>1.3944000000000001</v>
      </c>
      <c r="AM51">
        <v>0</v>
      </c>
      <c r="AN51">
        <v>0.59302999999999995</v>
      </c>
      <c r="AO51">
        <v>0</v>
      </c>
      <c r="AP51">
        <v>0.51239999999999997</v>
      </c>
      <c r="AQ51">
        <v>0</v>
      </c>
      <c r="AR51">
        <v>3.3119999999999998</v>
      </c>
      <c r="AS51">
        <v>5.3807999999999998</v>
      </c>
      <c r="AT51">
        <v>14.999955999999999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2043.588246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520</v>
      </c>
      <c r="L52">
        <v>267</v>
      </c>
      <c r="M52">
        <v>92</v>
      </c>
      <c r="N52">
        <v>118.125</v>
      </c>
      <c r="O52">
        <v>123.66562500000001</v>
      </c>
      <c r="P52">
        <v>111</v>
      </c>
      <c r="Q52">
        <v>0</v>
      </c>
      <c r="R52">
        <v>37.622999999999998</v>
      </c>
      <c r="S52">
        <v>18.470500000000001</v>
      </c>
      <c r="T52">
        <v>0</v>
      </c>
      <c r="U52">
        <v>416.25</v>
      </c>
      <c r="V52">
        <v>18.1401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53.932499999999997</v>
      </c>
      <c r="AL52">
        <v>1.3944000000000001</v>
      </c>
      <c r="AM52">
        <v>0</v>
      </c>
      <c r="AN52">
        <v>0.59302999999999995</v>
      </c>
      <c r="AO52">
        <v>0</v>
      </c>
      <c r="AP52">
        <v>0.51239999999999997</v>
      </c>
      <c r="AQ52">
        <v>0</v>
      </c>
      <c r="AR52">
        <v>3.3119999999999998</v>
      </c>
      <c r="AS52">
        <v>5.3807999999999998</v>
      </c>
      <c r="AT52">
        <v>14.999955999999999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1993.588246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478.57</v>
      </c>
      <c r="L53">
        <v>236.76</v>
      </c>
      <c r="M53">
        <v>92</v>
      </c>
      <c r="N53">
        <v>118.125</v>
      </c>
      <c r="O53">
        <v>123.66562500000001</v>
      </c>
      <c r="P53">
        <v>111</v>
      </c>
      <c r="Q53">
        <v>0</v>
      </c>
      <c r="R53">
        <v>37.622999999999998</v>
      </c>
      <c r="S53">
        <v>18.010000000000002</v>
      </c>
      <c r="T53">
        <v>0</v>
      </c>
      <c r="U53">
        <v>416.25</v>
      </c>
      <c r="V53">
        <v>13.532500000000001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53.932499999999997</v>
      </c>
      <c r="AL53">
        <v>1.3944000000000001</v>
      </c>
      <c r="AM53">
        <v>0</v>
      </c>
      <c r="AN53">
        <v>0.59302999999999995</v>
      </c>
      <c r="AO53">
        <v>0</v>
      </c>
      <c r="AP53">
        <v>0.51239999999999997</v>
      </c>
      <c r="AQ53">
        <v>0</v>
      </c>
      <c r="AR53">
        <v>3.3119999999999998</v>
      </c>
      <c r="AS53">
        <v>5.3807999999999998</v>
      </c>
      <c r="AT53">
        <v>14.999955999999999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1916.850146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454.56</v>
      </c>
      <c r="L54">
        <v>236.76</v>
      </c>
      <c r="M54">
        <v>92</v>
      </c>
      <c r="N54">
        <v>118.125</v>
      </c>
      <c r="O54">
        <v>123.66562500000001</v>
      </c>
      <c r="P54">
        <v>111</v>
      </c>
      <c r="Q54">
        <v>0</v>
      </c>
      <c r="R54">
        <v>37.622999999999998</v>
      </c>
      <c r="S54">
        <v>18.010000000000002</v>
      </c>
      <c r="T54">
        <v>0</v>
      </c>
      <c r="U54">
        <v>416.25</v>
      </c>
      <c r="V54">
        <v>18.1401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53.932499999999997</v>
      </c>
      <c r="AL54">
        <v>1.3944000000000001</v>
      </c>
      <c r="AM54">
        <v>0</v>
      </c>
      <c r="AN54">
        <v>0.59302999999999995</v>
      </c>
      <c r="AO54">
        <v>0</v>
      </c>
      <c r="AP54">
        <v>0.51239999999999997</v>
      </c>
      <c r="AQ54">
        <v>0</v>
      </c>
      <c r="AR54">
        <v>3.3119999999999998</v>
      </c>
      <c r="AS54">
        <v>5.3807999999999998</v>
      </c>
      <c r="AT54">
        <v>14.999955999999999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1897.4477460000001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390</v>
      </c>
      <c r="L55">
        <v>236.76</v>
      </c>
      <c r="M55">
        <v>92</v>
      </c>
      <c r="N55">
        <v>118.125</v>
      </c>
      <c r="O55">
        <v>123.66562500000001</v>
      </c>
      <c r="P55">
        <v>111</v>
      </c>
      <c r="Q55">
        <v>0</v>
      </c>
      <c r="R55">
        <v>33.001398000000002</v>
      </c>
      <c r="S55">
        <v>18.010000000000002</v>
      </c>
      <c r="T55">
        <v>0</v>
      </c>
      <c r="U55">
        <v>416.25</v>
      </c>
      <c r="V55">
        <v>17.761482000000001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53.932499999999997</v>
      </c>
      <c r="AL55">
        <v>1.3944000000000001</v>
      </c>
      <c r="AM55">
        <v>0</v>
      </c>
      <c r="AN55">
        <v>0.59302999999999995</v>
      </c>
      <c r="AO55">
        <v>0</v>
      </c>
      <c r="AP55">
        <v>0.51239999999999997</v>
      </c>
      <c r="AQ55">
        <v>0</v>
      </c>
      <c r="AR55">
        <v>3.3119999999999998</v>
      </c>
      <c r="AS55">
        <v>5.3807999999999998</v>
      </c>
      <c r="AT55">
        <v>14.999955999999999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1827.8875259999998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350</v>
      </c>
      <c r="L56">
        <v>236.76</v>
      </c>
      <c r="M56">
        <v>92</v>
      </c>
      <c r="N56">
        <v>118.125</v>
      </c>
      <c r="O56">
        <v>123.66562500000001</v>
      </c>
      <c r="P56">
        <v>111</v>
      </c>
      <c r="Q56">
        <v>0</v>
      </c>
      <c r="R56">
        <v>31.617699999999999</v>
      </c>
      <c r="S56">
        <v>18.010000000000002</v>
      </c>
      <c r="T56">
        <v>0</v>
      </c>
      <c r="U56">
        <v>416.25</v>
      </c>
      <c r="V56">
        <v>14.679767999999999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53.932499999999997</v>
      </c>
      <c r="AL56">
        <v>1.3944000000000001</v>
      </c>
      <c r="AM56">
        <v>0</v>
      </c>
      <c r="AN56">
        <v>0.59302999999999995</v>
      </c>
      <c r="AO56">
        <v>0</v>
      </c>
      <c r="AP56">
        <v>0.51239999999999997</v>
      </c>
      <c r="AQ56">
        <v>0</v>
      </c>
      <c r="AR56">
        <v>3.3119999999999998</v>
      </c>
      <c r="AS56">
        <v>5.3807999999999998</v>
      </c>
      <c r="AT56">
        <v>14.999955999999999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1783.4221139999997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350</v>
      </c>
      <c r="L57">
        <v>236.76</v>
      </c>
      <c r="M57">
        <v>92</v>
      </c>
      <c r="N57">
        <v>118.125</v>
      </c>
      <c r="O57">
        <v>123.66562500000001</v>
      </c>
      <c r="P57">
        <v>111</v>
      </c>
      <c r="Q57">
        <v>0</v>
      </c>
      <c r="R57">
        <v>31.617699999999999</v>
      </c>
      <c r="S57">
        <v>18.010000000000002</v>
      </c>
      <c r="T57">
        <v>0</v>
      </c>
      <c r="U57">
        <v>416.25</v>
      </c>
      <c r="V57">
        <v>7.9671000000000003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0.59302999999999995</v>
      </c>
      <c r="AO57">
        <v>0</v>
      </c>
      <c r="AP57">
        <v>0.51239999999999997</v>
      </c>
      <c r="AQ57">
        <v>0</v>
      </c>
      <c r="AR57">
        <v>4.4160000000000004</v>
      </c>
      <c r="AS57">
        <v>4.7081999999999997</v>
      </c>
      <c r="AT57">
        <v>14.999955999999999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1777.140846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350</v>
      </c>
      <c r="L58">
        <v>236.76</v>
      </c>
      <c r="M58">
        <v>92</v>
      </c>
      <c r="N58">
        <v>118.125</v>
      </c>
      <c r="O58">
        <v>123.66562500000001</v>
      </c>
      <c r="P58">
        <v>111</v>
      </c>
      <c r="Q58">
        <v>0</v>
      </c>
      <c r="R58">
        <v>36.239302000000002</v>
      </c>
      <c r="S58">
        <v>18.010000000000002</v>
      </c>
      <c r="T58">
        <v>0</v>
      </c>
      <c r="U58">
        <v>416.25</v>
      </c>
      <c r="V58">
        <v>7.9671000000000003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53.932499999999997</v>
      </c>
      <c r="AL58">
        <v>1.3944000000000001</v>
      </c>
      <c r="AM58">
        <v>0</v>
      </c>
      <c r="AN58">
        <v>0.59302999999999995</v>
      </c>
      <c r="AO58">
        <v>0</v>
      </c>
      <c r="AP58">
        <v>0.51239999999999997</v>
      </c>
      <c r="AQ58">
        <v>0</v>
      </c>
      <c r="AR58">
        <v>4.4160000000000004</v>
      </c>
      <c r="AS58">
        <v>4.7081999999999997</v>
      </c>
      <c r="AT58">
        <v>14.999955999999999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1781.7624479999999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350</v>
      </c>
      <c r="L59">
        <v>234</v>
      </c>
      <c r="M59">
        <v>92</v>
      </c>
      <c r="N59">
        <v>118.125</v>
      </c>
      <c r="O59">
        <v>123.66562500000001</v>
      </c>
      <c r="P59">
        <v>111</v>
      </c>
      <c r="Q59">
        <v>0</v>
      </c>
      <c r="R59">
        <v>37.622999999999998</v>
      </c>
      <c r="S59">
        <v>15.507400000000001</v>
      </c>
      <c r="T59">
        <v>0</v>
      </c>
      <c r="U59">
        <v>416.25</v>
      </c>
      <c r="V59">
        <v>13.532500000000001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53.932499999999997</v>
      </c>
      <c r="AL59">
        <v>6.9720000000000004</v>
      </c>
      <c r="AM59">
        <v>0</v>
      </c>
      <c r="AN59">
        <v>0.59302999999999995</v>
      </c>
      <c r="AO59">
        <v>0</v>
      </c>
      <c r="AP59">
        <v>0.51239999999999997</v>
      </c>
      <c r="AQ59">
        <v>0</v>
      </c>
      <c r="AR59">
        <v>6.6239999999999997</v>
      </c>
      <c r="AS59">
        <v>4.7081999999999997</v>
      </c>
      <c r="AT59">
        <v>14.999955999999999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1791.2345460000004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350</v>
      </c>
      <c r="L60">
        <v>234</v>
      </c>
      <c r="M60">
        <v>92</v>
      </c>
      <c r="N60">
        <v>118.125</v>
      </c>
      <c r="O60">
        <v>123.66562500000001</v>
      </c>
      <c r="P60">
        <v>111</v>
      </c>
      <c r="Q60">
        <v>0</v>
      </c>
      <c r="R60">
        <v>37.622999999999998</v>
      </c>
      <c r="S60">
        <v>12.88</v>
      </c>
      <c r="T60">
        <v>0</v>
      </c>
      <c r="U60">
        <v>416.25</v>
      </c>
      <c r="V60">
        <v>13.532500000000001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53.932499999999997</v>
      </c>
      <c r="AL60">
        <v>70.882000000000005</v>
      </c>
      <c r="AM60">
        <v>0</v>
      </c>
      <c r="AN60">
        <v>0.59302999999999995</v>
      </c>
      <c r="AO60">
        <v>0</v>
      </c>
      <c r="AP60">
        <v>0.51239999999999997</v>
      </c>
      <c r="AQ60">
        <v>0</v>
      </c>
      <c r="AR60">
        <v>6.6239999999999997</v>
      </c>
      <c r="AS60">
        <v>4.7081999999999997</v>
      </c>
      <c r="AT60">
        <v>14.999955999999999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1852.5171460000006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350</v>
      </c>
      <c r="L61">
        <v>234</v>
      </c>
      <c r="M61">
        <v>92</v>
      </c>
      <c r="N61">
        <v>118.125</v>
      </c>
      <c r="O61">
        <v>123.66562500000001</v>
      </c>
      <c r="P61">
        <v>111</v>
      </c>
      <c r="Q61">
        <v>0</v>
      </c>
      <c r="R61">
        <v>37.622999999999998</v>
      </c>
      <c r="S61">
        <v>12.88</v>
      </c>
      <c r="T61">
        <v>0</v>
      </c>
      <c r="U61">
        <v>416.25</v>
      </c>
      <c r="V61">
        <v>13.532500000000001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53.932499999999997</v>
      </c>
      <c r="AL61">
        <v>70.882000000000005</v>
      </c>
      <c r="AM61">
        <v>0</v>
      </c>
      <c r="AN61">
        <v>0.59302999999999995</v>
      </c>
      <c r="AO61">
        <v>0</v>
      </c>
      <c r="AP61">
        <v>0.51239999999999997</v>
      </c>
      <c r="AQ61">
        <v>0</v>
      </c>
      <c r="AR61">
        <v>6.6239999999999997</v>
      </c>
      <c r="AS61">
        <v>4.7081999999999997</v>
      </c>
      <c r="AT61">
        <v>14.999955999999999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1852.5171460000006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350</v>
      </c>
      <c r="L62">
        <v>234</v>
      </c>
      <c r="M62">
        <v>92</v>
      </c>
      <c r="N62">
        <v>118.125</v>
      </c>
      <c r="O62">
        <v>123.66562500000001</v>
      </c>
      <c r="P62">
        <v>111</v>
      </c>
      <c r="Q62">
        <v>0</v>
      </c>
      <c r="R62">
        <v>37.622999999999998</v>
      </c>
      <c r="S62">
        <v>12.88</v>
      </c>
      <c r="T62">
        <v>0</v>
      </c>
      <c r="U62">
        <v>416.25</v>
      </c>
      <c r="V62">
        <v>13.532500000000001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53.932499999999997</v>
      </c>
      <c r="AL62">
        <v>6.9720000000000004</v>
      </c>
      <c r="AM62">
        <v>0</v>
      </c>
      <c r="AN62">
        <v>0.59302999999999995</v>
      </c>
      <c r="AO62">
        <v>0</v>
      </c>
      <c r="AP62">
        <v>0.51239999999999997</v>
      </c>
      <c r="AQ62">
        <v>0</v>
      </c>
      <c r="AR62">
        <v>6.6239999999999997</v>
      </c>
      <c r="AS62">
        <v>4.7081999999999997</v>
      </c>
      <c r="AT62">
        <v>14.999955999999999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1788.6071460000005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</v>
      </c>
      <c r="L63">
        <v>237.2834</v>
      </c>
      <c r="M63">
        <v>92</v>
      </c>
      <c r="N63">
        <v>118.125</v>
      </c>
      <c r="O63">
        <v>123.66562500000001</v>
      </c>
      <c r="P63">
        <v>111</v>
      </c>
      <c r="Q63">
        <v>0</v>
      </c>
      <c r="R63">
        <v>37.622999999999998</v>
      </c>
      <c r="S63">
        <v>14.312536</v>
      </c>
      <c r="T63">
        <v>0</v>
      </c>
      <c r="U63">
        <v>416.25</v>
      </c>
      <c r="V63">
        <v>13.532500000000001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0.59302999999999995</v>
      </c>
      <c r="AO63">
        <v>0</v>
      </c>
      <c r="AP63">
        <v>1.7934000000000001</v>
      </c>
      <c r="AQ63">
        <v>0</v>
      </c>
      <c r="AR63">
        <v>6.6239999999999997</v>
      </c>
      <c r="AS63">
        <v>4.7081999999999997</v>
      </c>
      <c r="AT63">
        <v>14.999955999999999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1819.026482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400</v>
      </c>
      <c r="L64">
        <v>237.2834</v>
      </c>
      <c r="M64">
        <v>92</v>
      </c>
      <c r="N64">
        <v>118.125</v>
      </c>
      <c r="O64">
        <v>123.66562500000001</v>
      </c>
      <c r="P64">
        <v>111</v>
      </c>
      <c r="Q64">
        <v>0</v>
      </c>
      <c r="R64">
        <v>37.622999999999998</v>
      </c>
      <c r="S64">
        <v>16.600456999999999</v>
      </c>
      <c r="T64">
        <v>0</v>
      </c>
      <c r="U64">
        <v>416.25</v>
      </c>
      <c r="V64">
        <v>13.532500000000001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0.59302999999999995</v>
      </c>
      <c r="AO64">
        <v>0</v>
      </c>
      <c r="AP64">
        <v>1.7934000000000001</v>
      </c>
      <c r="AQ64">
        <v>0</v>
      </c>
      <c r="AR64">
        <v>6.6239999999999997</v>
      </c>
      <c r="AS64">
        <v>4.7081999999999997</v>
      </c>
      <c r="AT64">
        <v>14.999955999999999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1841.3144030000001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430</v>
      </c>
      <c r="L65">
        <v>237.2834</v>
      </c>
      <c r="M65">
        <v>92</v>
      </c>
      <c r="N65">
        <v>118.125</v>
      </c>
      <c r="O65">
        <v>123.66562500000001</v>
      </c>
      <c r="P65">
        <v>111</v>
      </c>
      <c r="Q65">
        <v>0</v>
      </c>
      <c r="R65">
        <v>37.622999999999998</v>
      </c>
      <c r="S65">
        <v>18.470500000000001</v>
      </c>
      <c r="T65">
        <v>0</v>
      </c>
      <c r="U65">
        <v>416.25</v>
      </c>
      <c r="V65">
        <v>13.532500000000001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0.59302999999999995</v>
      </c>
      <c r="AO65">
        <v>0</v>
      </c>
      <c r="AP65">
        <v>1.7934000000000001</v>
      </c>
      <c r="AQ65">
        <v>15.561</v>
      </c>
      <c r="AR65">
        <v>6.6239999999999997</v>
      </c>
      <c r="AS65">
        <v>4.7081999999999997</v>
      </c>
      <c r="AT65">
        <v>14.999955999999999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1888.7454459999999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460</v>
      </c>
      <c r="L66">
        <v>257.28339999999997</v>
      </c>
      <c r="M66">
        <v>92</v>
      </c>
      <c r="N66">
        <v>118.125</v>
      </c>
      <c r="O66">
        <v>123.66562500000001</v>
      </c>
      <c r="P66">
        <v>111</v>
      </c>
      <c r="Q66">
        <v>0</v>
      </c>
      <c r="R66">
        <v>37.622999999999998</v>
      </c>
      <c r="S66">
        <v>18.470500000000001</v>
      </c>
      <c r="T66">
        <v>0</v>
      </c>
      <c r="U66">
        <v>416.25</v>
      </c>
      <c r="V66">
        <v>13.532500000000001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0.59302999999999995</v>
      </c>
      <c r="AO66">
        <v>0</v>
      </c>
      <c r="AP66">
        <v>1.7934000000000001</v>
      </c>
      <c r="AQ66">
        <v>15.561</v>
      </c>
      <c r="AR66">
        <v>6.6239999999999997</v>
      </c>
      <c r="AS66">
        <v>4.7081999999999997</v>
      </c>
      <c r="AT66">
        <v>14.999955999999999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1938.7454460000001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480</v>
      </c>
      <c r="L67">
        <v>287.28339999999997</v>
      </c>
      <c r="M67">
        <v>92</v>
      </c>
      <c r="N67">
        <v>118.125</v>
      </c>
      <c r="O67">
        <v>123.66562500000001</v>
      </c>
      <c r="P67">
        <v>111</v>
      </c>
      <c r="Q67">
        <v>0</v>
      </c>
      <c r="R67">
        <v>42.390099999999997</v>
      </c>
      <c r="S67">
        <v>18.470500000000001</v>
      </c>
      <c r="T67">
        <v>0</v>
      </c>
      <c r="U67">
        <v>416.25</v>
      </c>
      <c r="V67">
        <v>18.139655999999999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0.59302999999999995</v>
      </c>
      <c r="AO67">
        <v>0</v>
      </c>
      <c r="AP67">
        <v>0.51239999999999997</v>
      </c>
      <c r="AQ67">
        <v>31.122</v>
      </c>
      <c r="AR67">
        <v>6.6239999999999997</v>
      </c>
      <c r="AS67">
        <v>4.7081999999999997</v>
      </c>
      <c r="AT67">
        <v>14.999955999999999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2028.8785540000003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480</v>
      </c>
      <c r="L68">
        <v>317.28339999999997</v>
      </c>
      <c r="M68">
        <v>92</v>
      </c>
      <c r="N68">
        <v>118.125</v>
      </c>
      <c r="O68">
        <v>123.66562500000001</v>
      </c>
      <c r="P68">
        <v>111</v>
      </c>
      <c r="Q68">
        <v>0</v>
      </c>
      <c r="R68">
        <v>42.390099999999997</v>
      </c>
      <c r="S68">
        <v>18.470500000000001</v>
      </c>
      <c r="T68">
        <v>0</v>
      </c>
      <c r="U68">
        <v>416.25</v>
      </c>
      <c r="V68">
        <v>18.1401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0.59302999999999995</v>
      </c>
      <c r="AO68">
        <v>0</v>
      </c>
      <c r="AP68">
        <v>0.51239999999999997</v>
      </c>
      <c r="AQ68">
        <v>46.683</v>
      </c>
      <c r="AR68">
        <v>6.6239999999999997</v>
      </c>
      <c r="AS68">
        <v>4.7081999999999997</v>
      </c>
      <c r="AT68">
        <v>14.999955999999999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2074.4399980000003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538.13240900000005</v>
      </c>
      <c r="L69">
        <v>347.28339999999997</v>
      </c>
      <c r="M69">
        <v>92</v>
      </c>
      <c r="N69">
        <v>118.125</v>
      </c>
      <c r="O69">
        <v>123.66562500000001</v>
      </c>
      <c r="P69">
        <v>111</v>
      </c>
      <c r="Q69">
        <v>0</v>
      </c>
      <c r="R69">
        <v>42.390099999999997</v>
      </c>
      <c r="S69">
        <v>18.470500000000001</v>
      </c>
      <c r="T69">
        <v>0</v>
      </c>
      <c r="U69">
        <v>416.25</v>
      </c>
      <c r="V69">
        <v>18.1401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0.59302999999999995</v>
      </c>
      <c r="AO69">
        <v>0</v>
      </c>
      <c r="AP69">
        <v>0.51239999999999997</v>
      </c>
      <c r="AQ69">
        <v>46.683</v>
      </c>
      <c r="AR69">
        <v>3.3119999999999998</v>
      </c>
      <c r="AS69">
        <v>4.7081999999999997</v>
      </c>
      <c r="AT69">
        <v>14.999955999999999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2182.3672070000002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623.43880000000001</v>
      </c>
      <c r="L70">
        <v>423.32007399999998</v>
      </c>
      <c r="M70">
        <v>92</v>
      </c>
      <c r="N70">
        <v>118.125</v>
      </c>
      <c r="O70">
        <v>123.66562500000001</v>
      </c>
      <c r="P70">
        <v>111</v>
      </c>
      <c r="Q70">
        <v>0</v>
      </c>
      <c r="R70">
        <v>42.390099999999997</v>
      </c>
      <c r="S70">
        <v>24.535563</v>
      </c>
      <c r="T70">
        <v>0</v>
      </c>
      <c r="U70">
        <v>416.25</v>
      </c>
      <c r="V70">
        <v>18.1401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0.59302999999999995</v>
      </c>
      <c r="AO70">
        <v>0</v>
      </c>
      <c r="AP70">
        <v>0.51239999999999997</v>
      </c>
      <c r="AQ70">
        <v>46.683</v>
      </c>
      <c r="AR70">
        <v>3.3119999999999998</v>
      </c>
      <c r="AS70">
        <v>4.7081999999999997</v>
      </c>
      <c r="AT70">
        <v>14.999955999999999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2373.4503350000009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431.77080000000001</v>
      </c>
      <c r="M71">
        <v>92</v>
      </c>
      <c r="N71">
        <v>118.125</v>
      </c>
      <c r="O71">
        <v>123.66562500000001</v>
      </c>
      <c r="P71">
        <v>111</v>
      </c>
      <c r="Q71">
        <v>0</v>
      </c>
      <c r="R71">
        <v>42.390099999999997</v>
      </c>
      <c r="S71">
        <v>26.3901</v>
      </c>
      <c r="T71">
        <v>0</v>
      </c>
      <c r="U71">
        <v>416.25</v>
      </c>
      <c r="V71">
        <v>18.1401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53.932499999999997</v>
      </c>
      <c r="AL71">
        <v>1.3944000000000001</v>
      </c>
      <c r="AM71">
        <v>0</v>
      </c>
      <c r="AN71">
        <v>0.59302999999999995</v>
      </c>
      <c r="AO71">
        <v>0</v>
      </c>
      <c r="AP71">
        <v>0.51239999999999997</v>
      </c>
      <c r="AQ71">
        <v>46.683</v>
      </c>
      <c r="AR71">
        <v>3.3119999999999998</v>
      </c>
      <c r="AS71">
        <v>4.7081999999999997</v>
      </c>
      <c r="AT71">
        <v>14.999955999999999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2466.5368250000001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431.77080000000001</v>
      </c>
      <c r="M72">
        <v>92</v>
      </c>
      <c r="N72">
        <v>118.125</v>
      </c>
      <c r="O72">
        <v>123.66562500000001</v>
      </c>
      <c r="P72">
        <v>111</v>
      </c>
      <c r="Q72">
        <v>0</v>
      </c>
      <c r="R72">
        <v>42.390099999999997</v>
      </c>
      <c r="S72">
        <v>26.3901</v>
      </c>
      <c r="T72">
        <v>0</v>
      </c>
      <c r="U72">
        <v>416.25</v>
      </c>
      <c r="V72">
        <v>18.1401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53.932499999999997</v>
      </c>
      <c r="AL72">
        <v>1.3944000000000001</v>
      </c>
      <c r="AM72">
        <v>4.5321999999999996</v>
      </c>
      <c r="AN72">
        <v>0.59302999999999995</v>
      </c>
      <c r="AO72">
        <v>0</v>
      </c>
      <c r="AP72">
        <v>0.51239999999999997</v>
      </c>
      <c r="AQ72">
        <v>46.683</v>
      </c>
      <c r="AR72">
        <v>3.3119999999999998</v>
      </c>
      <c r="AS72">
        <v>4.7081999999999997</v>
      </c>
      <c r="AT72">
        <v>14.999955999999999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2516.5039650000003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431.77080000000001</v>
      </c>
      <c r="M73">
        <v>92</v>
      </c>
      <c r="N73">
        <v>118.125</v>
      </c>
      <c r="O73">
        <v>123.66562500000001</v>
      </c>
      <c r="P73">
        <v>111</v>
      </c>
      <c r="Q73">
        <v>0</v>
      </c>
      <c r="R73">
        <v>42.390099999999997</v>
      </c>
      <c r="S73">
        <v>26.3901</v>
      </c>
      <c r="T73">
        <v>0</v>
      </c>
      <c r="U73">
        <v>416.25</v>
      </c>
      <c r="V73">
        <v>18.1401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9.1360360000000007</v>
      </c>
      <c r="AE73">
        <v>16.478852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53.932499999999997</v>
      </c>
      <c r="AL73">
        <v>1.3944000000000001</v>
      </c>
      <c r="AM73">
        <v>10.536032000000001</v>
      </c>
      <c r="AN73">
        <v>0.59302999999999995</v>
      </c>
      <c r="AO73">
        <v>0</v>
      </c>
      <c r="AP73">
        <v>6.2769000000000004</v>
      </c>
      <c r="AQ73">
        <v>46.683</v>
      </c>
      <c r="AR73">
        <v>3.3119999999999998</v>
      </c>
      <c r="AS73">
        <v>4.7081999999999997</v>
      </c>
      <c r="AT73">
        <v>14.999955999999999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2592.7215729999994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431.77080000000001</v>
      </c>
      <c r="M74">
        <v>92</v>
      </c>
      <c r="N74">
        <v>118.125</v>
      </c>
      <c r="O74">
        <v>123.66562500000001</v>
      </c>
      <c r="P74">
        <v>111</v>
      </c>
      <c r="Q74">
        <v>0</v>
      </c>
      <c r="R74">
        <v>42.390099999999997</v>
      </c>
      <c r="S74">
        <v>26.3901</v>
      </c>
      <c r="T74">
        <v>0</v>
      </c>
      <c r="U74">
        <v>416.25</v>
      </c>
      <c r="V74">
        <v>18.1401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118.375</v>
      </c>
      <c r="AI74">
        <v>16.350411999999999</v>
      </c>
      <c r="AJ74">
        <v>0</v>
      </c>
      <c r="AK74">
        <v>53.932499999999997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6.2769000000000004</v>
      </c>
      <c r="AQ74">
        <v>46.683</v>
      </c>
      <c r="AR74">
        <v>3.3119999999999998</v>
      </c>
      <c r="AS74">
        <v>4.7081999999999997</v>
      </c>
      <c r="AT74">
        <v>14.999955999999999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2707.5903330000001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431.77080000000001</v>
      </c>
      <c r="M75">
        <v>92</v>
      </c>
      <c r="N75">
        <v>118.125</v>
      </c>
      <c r="O75">
        <v>123.66562500000001</v>
      </c>
      <c r="P75">
        <v>111</v>
      </c>
      <c r="Q75">
        <v>0</v>
      </c>
      <c r="R75">
        <v>42.390099999999997</v>
      </c>
      <c r="S75">
        <v>26.3901</v>
      </c>
      <c r="T75">
        <v>0</v>
      </c>
      <c r="U75">
        <v>416.25</v>
      </c>
      <c r="V75">
        <v>18.1401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53.932499999999997</v>
      </c>
      <c r="AL75">
        <v>6.9720000000000004</v>
      </c>
      <c r="AM75">
        <v>10.536032000000001</v>
      </c>
      <c r="AN75">
        <v>0.59302999999999995</v>
      </c>
      <c r="AO75">
        <v>0</v>
      </c>
      <c r="AP75">
        <v>6.2769000000000004</v>
      </c>
      <c r="AQ75">
        <v>46.683</v>
      </c>
      <c r="AR75">
        <v>3.3119999999999998</v>
      </c>
      <c r="AS75">
        <v>4.7081999999999997</v>
      </c>
      <c r="AT75">
        <v>14.999955999999999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2752.4903690000001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431.77080000000001</v>
      </c>
      <c r="M76">
        <v>92</v>
      </c>
      <c r="N76">
        <v>118.125</v>
      </c>
      <c r="O76">
        <v>123.66562500000001</v>
      </c>
      <c r="P76">
        <v>111</v>
      </c>
      <c r="Q76">
        <v>0</v>
      </c>
      <c r="R76">
        <v>42.390099999999997</v>
      </c>
      <c r="S76">
        <v>26.3901</v>
      </c>
      <c r="T76">
        <v>0</v>
      </c>
      <c r="U76">
        <v>416.25</v>
      </c>
      <c r="V76">
        <v>18.1401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53.932499999999997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6.2769000000000004</v>
      </c>
      <c r="AQ76">
        <v>46.683</v>
      </c>
      <c r="AR76">
        <v>3.3119999999999998</v>
      </c>
      <c r="AS76">
        <v>4.7081999999999997</v>
      </c>
      <c r="AT76">
        <v>14.999955999999999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2829.4864050000001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431.77080000000001</v>
      </c>
      <c r="M77">
        <v>92</v>
      </c>
      <c r="N77">
        <v>118.125</v>
      </c>
      <c r="O77">
        <v>123.66562500000001</v>
      </c>
      <c r="P77">
        <v>111</v>
      </c>
      <c r="Q77">
        <v>0</v>
      </c>
      <c r="R77">
        <v>42.390099999999997</v>
      </c>
      <c r="S77">
        <v>26.3901</v>
      </c>
      <c r="T77">
        <v>0</v>
      </c>
      <c r="U77">
        <v>416.25</v>
      </c>
      <c r="V77">
        <v>18.1401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53.932499999999997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0.51239999999999997</v>
      </c>
      <c r="AQ77">
        <v>46.683</v>
      </c>
      <c r="AR77">
        <v>6.6239999999999997</v>
      </c>
      <c r="AS77">
        <v>4.7081999999999997</v>
      </c>
      <c r="AT77">
        <v>14.999955999999999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2827.0339050000002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431.77080000000001</v>
      </c>
      <c r="M78">
        <v>92</v>
      </c>
      <c r="N78">
        <v>118.125</v>
      </c>
      <c r="O78">
        <v>123.66562500000001</v>
      </c>
      <c r="P78">
        <v>111</v>
      </c>
      <c r="Q78">
        <v>0</v>
      </c>
      <c r="R78">
        <v>42.390099999999997</v>
      </c>
      <c r="S78">
        <v>26.3901</v>
      </c>
      <c r="T78">
        <v>0</v>
      </c>
      <c r="U78">
        <v>416.25</v>
      </c>
      <c r="V78">
        <v>18.1401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53.932499999999997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0.51239999999999997</v>
      </c>
      <c r="AQ78">
        <v>46.683</v>
      </c>
      <c r="AR78">
        <v>6.6239999999999997</v>
      </c>
      <c r="AS78">
        <v>4.7081999999999997</v>
      </c>
      <c r="AT78">
        <v>14.999955999999999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2819.268505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431.77080000000001</v>
      </c>
      <c r="M79">
        <v>92</v>
      </c>
      <c r="N79">
        <v>118.125</v>
      </c>
      <c r="O79">
        <v>123.66562500000001</v>
      </c>
      <c r="P79">
        <v>111</v>
      </c>
      <c r="Q79">
        <v>0</v>
      </c>
      <c r="R79">
        <v>42.390099999999997</v>
      </c>
      <c r="S79">
        <v>26.3901</v>
      </c>
      <c r="T79">
        <v>0</v>
      </c>
      <c r="U79">
        <v>416.25</v>
      </c>
      <c r="V79">
        <v>18.1401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53.932499999999997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0.51239999999999997</v>
      </c>
      <c r="AQ79">
        <v>46.683</v>
      </c>
      <c r="AR79">
        <v>6.6239999999999997</v>
      </c>
      <c r="AS79">
        <v>4.7081999999999997</v>
      </c>
      <c r="AT79">
        <v>14.999955999999999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2800.328505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431.77080000000001</v>
      </c>
      <c r="M80">
        <v>92</v>
      </c>
      <c r="N80">
        <v>118.125</v>
      </c>
      <c r="O80">
        <v>123.66562500000001</v>
      </c>
      <c r="P80">
        <v>111</v>
      </c>
      <c r="Q80">
        <v>0</v>
      </c>
      <c r="R80">
        <v>42.390099999999997</v>
      </c>
      <c r="S80">
        <v>26.3901</v>
      </c>
      <c r="T80">
        <v>0</v>
      </c>
      <c r="U80">
        <v>416.25</v>
      </c>
      <c r="V80">
        <v>18.1401</v>
      </c>
      <c r="W80">
        <v>34.799309999999998</v>
      </c>
      <c r="X80">
        <v>147.515625</v>
      </c>
      <c r="Y80">
        <v>0</v>
      </c>
      <c r="Z80">
        <v>0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53.932499999999997</v>
      </c>
      <c r="AL80">
        <v>6.9720000000000004</v>
      </c>
      <c r="AM80">
        <v>4.6654999999999998</v>
      </c>
      <c r="AN80">
        <v>0.59302999999999995</v>
      </c>
      <c r="AO80">
        <v>0</v>
      </c>
      <c r="AP80">
        <v>0.51239999999999997</v>
      </c>
      <c r="AQ80">
        <v>46.683</v>
      </c>
      <c r="AR80">
        <v>11.04</v>
      </c>
      <c r="AS80">
        <v>4.7081999999999997</v>
      </c>
      <c r="AT80">
        <v>14.999955999999999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2621.8888810000003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431.77080000000001</v>
      </c>
      <c r="M81">
        <v>92</v>
      </c>
      <c r="N81">
        <v>118.125</v>
      </c>
      <c r="O81">
        <v>123.66562500000001</v>
      </c>
      <c r="P81">
        <v>111</v>
      </c>
      <c r="Q81">
        <v>0</v>
      </c>
      <c r="R81">
        <v>42.390099999999997</v>
      </c>
      <c r="S81">
        <v>26.3901</v>
      </c>
      <c r="T81">
        <v>0</v>
      </c>
      <c r="U81">
        <v>416.25</v>
      </c>
      <c r="V81">
        <v>18.1401</v>
      </c>
      <c r="W81">
        <v>34.799309999999998</v>
      </c>
      <c r="X81">
        <v>147.515625</v>
      </c>
      <c r="Y81">
        <v>0</v>
      </c>
      <c r="Z81">
        <v>0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53.932499999999997</v>
      </c>
      <c r="AL81">
        <v>1.3944000000000001</v>
      </c>
      <c r="AM81">
        <v>4.6654999999999998</v>
      </c>
      <c r="AN81">
        <v>0.59302999999999995</v>
      </c>
      <c r="AO81">
        <v>0</v>
      </c>
      <c r="AP81">
        <v>0.51239999999999997</v>
      </c>
      <c r="AQ81">
        <v>46.683</v>
      </c>
      <c r="AR81">
        <v>8.8320000000000007</v>
      </c>
      <c r="AS81">
        <v>4.7081999999999997</v>
      </c>
      <c r="AT81">
        <v>14.999955999999999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2521.644593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431.77080000000001</v>
      </c>
      <c r="M82">
        <v>92</v>
      </c>
      <c r="N82">
        <v>118.125</v>
      </c>
      <c r="O82">
        <v>123.66562500000001</v>
      </c>
      <c r="P82">
        <v>111</v>
      </c>
      <c r="Q82">
        <v>0</v>
      </c>
      <c r="R82">
        <v>42.390099999999997</v>
      </c>
      <c r="S82">
        <v>26.3901</v>
      </c>
      <c r="T82">
        <v>0</v>
      </c>
      <c r="U82">
        <v>416.25</v>
      </c>
      <c r="V82">
        <v>18.1401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0.59302999999999995</v>
      </c>
      <c r="AO82">
        <v>0</v>
      </c>
      <c r="AP82">
        <v>0.51239999999999997</v>
      </c>
      <c r="AQ82">
        <v>46.683</v>
      </c>
      <c r="AR82">
        <v>39.744</v>
      </c>
      <c r="AS82">
        <v>4.7081999999999997</v>
      </c>
      <c r="AT82">
        <v>14.999955999999999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2492.7490170000001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658.97389999999996</v>
      </c>
      <c r="L83">
        <v>431.77080000000001</v>
      </c>
      <c r="M83">
        <v>92</v>
      </c>
      <c r="N83">
        <v>118.125</v>
      </c>
      <c r="O83">
        <v>123.66562500000001</v>
      </c>
      <c r="P83">
        <v>111</v>
      </c>
      <c r="Q83">
        <v>0</v>
      </c>
      <c r="R83">
        <v>42.390099999999997</v>
      </c>
      <c r="S83">
        <v>26.3901</v>
      </c>
      <c r="T83">
        <v>0</v>
      </c>
      <c r="U83">
        <v>416.25</v>
      </c>
      <c r="V83">
        <v>18.1401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23.201499999999999</v>
      </c>
      <c r="AI83">
        <v>0</v>
      </c>
      <c r="AJ83">
        <v>0</v>
      </c>
      <c r="AK83">
        <v>53.932499999999997</v>
      </c>
      <c r="AL83">
        <v>1.3944000000000001</v>
      </c>
      <c r="AM83">
        <v>0</v>
      </c>
      <c r="AN83">
        <v>0.59302999999999995</v>
      </c>
      <c r="AO83">
        <v>0</v>
      </c>
      <c r="AP83">
        <v>0.51239999999999997</v>
      </c>
      <c r="AQ83">
        <v>46.683</v>
      </c>
      <c r="AR83">
        <v>39.744</v>
      </c>
      <c r="AS83">
        <v>4.7081999999999997</v>
      </c>
      <c r="AT83">
        <v>14.999955999999999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2432.1423980000009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598.97389999999996</v>
      </c>
      <c r="L84">
        <v>409.28339999999997</v>
      </c>
      <c r="M84">
        <v>92</v>
      </c>
      <c r="N84">
        <v>118.125</v>
      </c>
      <c r="O84">
        <v>123.66562500000001</v>
      </c>
      <c r="P84">
        <v>111</v>
      </c>
      <c r="Q84">
        <v>0</v>
      </c>
      <c r="R84">
        <v>42.390099999999997</v>
      </c>
      <c r="S84">
        <v>22.597000000000001</v>
      </c>
      <c r="T84">
        <v>0</v>
      </c>
      <c r="U84">
        <v>416.25</v>
      </c>
      <c r="V84">
        <v>18.1401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53.932499999999997</v>
      </c>
      <c r="AL84">
        <v>1.3944000000000001</v>
      </c>
      <c r="AM84">
        <v>0</v>
      </c>
      <c r="AN84">
        <v>0.59302999999999995</v>
      </c>
      <c r="AO84">
        <v>0</v>
      </c>
      <c r="AP84">
        <v>0.51239999999999997</v>
      </c>
      <c r="AQ84">
        <v>46.683</v>
      </c>
      <c r="AR84">
        <v>4.4160000000000004</v>
      </c>
      <c r="AS84">
        <v>4.7081999999999997</v>
      </c>
      <c r="AT84">
        <v>14.999955999999999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2287.3323980000005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540</v>
      </c>
      <c r="L85">
        <v>356.95690100000002</v>
      </c>
      <c r="M85">
        <v>92</v>
      </c>
      <c r="N85">
        <v>118.125</v>
      </c>
      <c r="O85">
        <v>123.66562500000001</v>
      </c>
      <c r="P85">
        <v>111</v>
      </c>
      <c r="Q85">
        <v>0</v>
      </c>
      <c r="R85">
        <v>32.617699999999999</v>
      </c>
      <c r="S85">
        <v>18.470500000000001</v>
      </c>
      <c r="T85">
        <v>0</v>
      </c>
      <c r="U85">
        <v>416.25</v>
      </c>
      <c r="V85">
        <v>12.5747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53.932499999999997</v>
      </c>
      <c r="AL85">
        <v>1.3944000000000001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4.4160000000000004</v>
      </c>
      <c r="AS85">
        <v>4.7081999999999997</v>
      </c>
      <c r="AT85">
        <v>14.999955999999999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2156.5676990000006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530</v>
      </c>
      <c r="L86">
        <v>287.28339999999997</v>
      </c>
      <c r="M86">
        <v>92</v>
      </c>
      <c r="N86">
        <v>118.125</v>
      </c>
      <c r="O86">
        <v>123.66562500000001</v>
      </c>
      <c r="P86">
        <v>111</v>
      </c>
      <c r="Q86">
        <v>0</v>
      </c>
      <c r="R86">
        <v>32.617699999999999</v>
      </c>
      <c r="S86">
        <v>18.470500000000001</v>
      </c>
      <c r="T86">
        <v>0</v>
      </c>
      <c r="U86">
        <v>416.25</v>
      </c>
      <c r="V86">
        <v>12.5747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53.932499999999997</v>
      </c>
      <c r="AL86">
        <v>1.3944000000000001</v>
      </c>
      <c r="AM86">
        <v>0</v>
      </c>
      <c r="AN86">
        <v>0.59302999999999995</v>
      </c>
      <c r="AO86">
        <v>0</v>
      </c>
      <c r="AP86">
        <v>0.51239999999999997</v>
      </c>
      <c r="AQ86">
        <v>46.683</v>
      </c>
      <c r="AR86">
        <v>4.4160000000000004</v>
      </c>
      <c r="AS86">
        <v>4.7081999999999997</v>
      </c>
      <c r="AT86">
        <v>14.999955999999999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2076.8941980000004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500</v>
      </c>
      <c r="L87">
        <v>237.2834</v>
      </c>
      <c r="M87">
        <v>92</v>
      </c>
      <c r="N87">
        <v>118.125</v>
      </c>
      <c r="O87">
        <v>123.66562500000001</v>
      </c>
      <c r="P87">
        <v>111</v>
      </c>
      <c r="Q87">
        <v>0</v>
      </c>
      <c r="R87">
        <v>32.617699999999999</v>
      </c>
      <c r="S87">
        <v>18.470500000000001</v>
      </c>
      <c r="T87">
        <v>0</v>
      </c>
      <c r="U87">
        <v>416.25</v>
      </c>
      <c r="V87">
        <v>9.0958190000000005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53.932499999999997</v>
      </c>
      <c r="AL87">
        <v>1.3944000000000001</v>
      </c>
      <c r="AM87">
        <v>0</v>
      </c>
      <c r="AN87">
        <v>0.59302999999999995</v>
      </c>
      <c r="AO87">
        <v>0</v>
      </c>
      <c r="AP87">
        <v>0.51239999999999997</v>
      </c>
      <c r="AQ87">
        <v>46.683</v>
      </c>
      <c r="AR87">
        <v>4.4160000000000004</v>
      </c>
      <c r="AS87">
        <v>4.7081999999999997</v>
      </c>
      <c r="AT87">
        <v>14.999955999999999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1993.415317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480</v>
      </c>
      <c r="L88">
        <v>237.2834</v>
      </c>
      <c r="M88">
        <v>92</v>
      </c>
      <c r="N88">
        <v>105.52500000000001</v>
      </c>
      <c r="O88">
        <v>123.66562500000001</v>
      </c>
      <c r="P88">
        <v>111</v>
      </c>
      <c r="Q88">
        <v>0</v>
      </c>
      <c r="R88">
        <v>32.617699999999999</v>
      </c>
      <c r="S88">
        <v>18.470500000000001</v>
      </c>
      <c r="T88">
        <v>0</v>
      </c>
      <c r="U88">
        <v>416.25</v>
      </c>
      <c r="V88">
        <v>7.9671000000000003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53.932499999999997</v>
      </c>
      <c r="AL88">
        <v>1.3944000000000001</v>
      </c>
      <c r="AM88">
        <v>0</v>
      </c>
      <c r="AN88">
        <v>0.59302999999999995</v>
      </c>
      <c r="AO88">
        <v>0</v>
      </c>
      <c r="AP88">
        <v>0.51239999999999997</v>
      </c>
      <c r="AQ88">
        <v>46.683</v>
      </c>
      <c r="AR88">
        <v>4.4160000000000004</v>
      </c>
      <c r="AS88">
        <v>4.7081999999999997</v>
      </c>
      <c r="AT88">
        <v>14.999955999999999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1959.686598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480</v>
      </c>
      <c r="L89">
        <v>237.2834</v>
      </c>
      <c r="M89">
        <v>92</v>
      </c>
      <c r="N89">
        <v>92.924999999999997</v>
      </c>
      <c r="O89">
        <v>123.66562500000001</v>
      </c>
      <c r="P89">
        <v>111</v>
      </c>
      <c r="Q89">
        <v>0</v>
      </c>
      <c r="R89">
        <v>32.617699999999999</v>
      </c>
      <c r="S89">
        <v>18.470500000000001</v>
      </c>
      <c r="T89">
        <v>0</v>
      </c>
      <c r="U89">
        <v>416.25</v>
      </c>
      <c r="V89">
        <v>7.9671000000000003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53.932499999999997</v>
      </c>
      <c r="AL89">
        <v>1.3944000000000001</v>
      </c>
      <c r="AM89">
        <v>0</v>
      </c>
      <c r="AN89">
        <v>0.59302999999999995</v>
      </c>
      <c r="AO89">
        <v>0</v>
      </c>
      <c r="AP89">
        <v>0.51239999999999997</v>
      </c>
      <c r="AQ89">
        <v>46.683</v>
      </c>
      <c r="AR89">
        <v>39.744</v>
      </c>
      <c r="AS89">
        <v>4.7081999999999997</v>
      </c>
      <c r="AT89">
        <v>14.999955999999999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1982.4145980000001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460</v>
      </c>
      <c r="L90">
        <v>237.2834</v>
      </c>
      <c r="M90">
        <v>92</v>
      </c>
      <c r="N90">
        <v>80.325000000000003</v>
      </c>
      <c r="O90">
        <v>123.66562500000001</v>
      </c>
      <c r="P90">
        <v>111</v>
      </c>
      <c r="Q90">
        <v>0</v>
      </c>
      <c r="R90">
        <v>32.617699999999999</v>
      </c>
      <c r="S90">
        <v>18.470500000000001</v>
      </c>
      <c r="T90">
        <v>0</v>
      </c>
      <c r="U90">
        <v>416.25</v>
      </c>
      <c r="V90">
        <v>7.9671000000000003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53.932499999999997</v>
      </c>
      <c r="AL90">
        <v>1.3944000000000001</v>
      </c>
      <c r="AM90">
        <v>0</v>
      </c>
      <c r="AN90">
        <v>0.59302999999999995</v>
      </c>
      <c r="AO90">
        <v>0</v>
      </c>
      <c r="AP90">
        <v>0.51239999999999997</v>
      </c>
      <c r="AQ90">
        <v>31.122</v>
      </c>
      <c r="AR90">
        <v>39.744</v>
      </c>
      <c r="AS90">
        <v>4.7081999999999997</v>
      </c>
      <c r="AT90">
        <v>14.999955999999999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1934.2535980000002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460</v>
      </c>
      <c r="L91">
        <v>237.2834</v>
      </c>
      <c r="M91">
        <v>92</v>
      </c>
      <c r="N91">
        <v>80.325000000000003</v>
      </c>
      <c r="O91">
        <v>123.66562500000001</v>
      </c>
      <c r="P91">
        <v>111</v>
      </c>
      <c r="Q91">
        <v>0</v>
      </c>
      <c r="R91">
        <v>32.617699999999999</v>
      </c>
      <c r="S91">
        <v>18.470500000000001</v>
      </c>
      <c r="T91">
        <v>0</v>
      </c>
      <c r="U91">
        <v>416.25</v>
      </c>
      <c r="V91">
        <v>7.9671000000000003</v>
      </c>
      <c r="W91">
        <v>29.960799999999999</v>
      </c>
      <c r="X91">
        <v>127.04989999999999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53.932499999999997</v>
      </c>
      <c r="AL91">
        <v>1.3944000000000001</v>
      </c>
      <c r="AM91">
        <v>0</v>
      </c>
      <c r="AN91">
        <v>0.59302999999999995</v>
      </c>
      <c r="AO91">
        <v>0</v>
      </c>
      <c r="AP91">
        <v>0.51239999999999997</v>
      </c>
      <c r="AQ91">
        <v>31.122</v>
      </c>
      <c r="AR91">
        <v>3.3119999999999998</v>
      </c>
      <c r="AS91">
        <v>4.7081999999999997</v>
      </c>
      <c r="AT91">
        <v>14.999955999999999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1872.5173630000002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460</v>
      </c>
      <c r="L92">
        <v>237.2834</v>
      </c>
      <c r="M92">
        <v>92</v>
      </c>
      <c r="N92">
        <v>80.325000000000003</v>
      </c>
      <c r="O92">
        <v>123.66562500000001</v>
      </c>
      <c r="P92">
        <v>111</v>
      </c>
      <c r="Q92">
        <v>0</v>
      </c>
      <c r="R92">
        <v>32.617699999999999</v>
      </c>
      <c r="S92">
        <v>18.470500000000001</v>
      </c>
      <c r="T92">
        <v>0</v>
      </c>
      <c r="U92">
        <v>416.25</v>
      </c>
      <c r="V92">
        <v>7.9671000000000003</v>
      </c>
      <c r="W92">
        <v>29.960799999999999</v>
      </c>
      <c r="X92">
        <v>127.04989999999999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53.932499999999997</v>
      </c>
      <c r="AL92">
        <v>1.3944000000000001</v>
      </c>
      <c r="AM92">
        <v>0</v>
      </c>
      <c r="AN92">
        <v>0.59302999999999995</v>
      </c>
      <c r="AO92">
        <v>0</v>
      </c>
      <c r="AP92">
        <v>0.51239999999999997</v>
      </c>
      <c r="AQ92">
        <v>31.122</v>
      </c>
      <c r="AR92">
        <v>3.3119999999999998</v>
      </c>
      <c r="AS92">
        <v>4.7081999999999997</v>
      </c>
      <c r="AT92">
        <v>14.999955999999999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1856.0385110000002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460</v>
      </c>
      <c r="L93">
        <v>237.2834</v>
      </c>
      <c r="M93">
        <v>92</v>
      </c>
      <c r="N93">
        <v>80.325000000000003</v>
      </c>
      <c r="O93">
        <v>123.66562500000001</v>
      </c>
      <c r="P93">
        <v>111</v>
      </c>
      <c r="Q93">
        <v>0</v>
      </c>
      <c r="R93">
        <v>32.617699999999999</v>
      </c>
      <c r="S93">
        <v>18.470500000000001</v>
      </c>
      <c r="T93">
        <v>0</v>
      </c>
      <c r="U93">
        <v>416.25</v>
      </c>
      <c r="V93">
        <v>7.9671000000000003</v>
      </c>
      <c r="W93">
        <v>29.960799999999999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53.932499999999997</v>
      </c>
      <c r="AL93">
        <v>1.3944000000000001</v>
      </c>
      <c r="AM93">
        <v>0</v>
      </c>
      <c r="AN93">
        <v>0.59302999999999995</v>
      </c>
      <c r="AO93">
        <v>0</v>
      </c>
      <c r="AP93">
        <v>0.51239999999999997</v>
      </c>
      <c r="AQ93">
        <v>31.122</v>
      </c>
      <c r="AR93">
        <v>3.3119999999999998</v>
      </c>
      <c r="AS93">
        <v>4.7081999999999997</v>
      </c>
      <c r="AT93">
        <v>14.999955999999999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1876.5042360000002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460</v>
      </c>
      <c r="L94">
        <v>237.2834</v>
      </c>
      <c r="M94">
        <v>92</v>
      </c>
      <c r="N94">
        <v>80.325000000000003</v>
      </c>
      <c r="O94">
        <v>123.66562500000001</v>
      </c>
      <c r="P94">
        <v>111</v>
      </c>
      <c r="Q94">
        <v>0</v>
      </c>
      <c r="R94">
        <v>32.617699999999999</v>
      </c>
      <c r="S94">
        <v>18.470500000000001</v>
      </c>
      <c r="T94">
        <v>0</v>
      </c>
      <c r="U94">
        <v>416.25</v>
      </c>
      <c r="V94">
        <v>7.9671000000000003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53.932499999999997</v>
      </c>
      <c r="AL94">
        <v>1.3944000000000001</v>
      </c>
      <c r="AM94">
        <v>0</v>
      </c>
      <c r="AN94">
        <v>0.59302999999999995</v>
      </c>
      <c r="AO94">
        <v>0</v>
      </c>
      <c r="AP94">
        <v>0.51239999999999997</v>
      </c>
      <c r="AQ94">
        <v>31.122</v>
      </c>
      <c r="AR94">
        <v>3.3119999999999998</v>
      </c>
      <c r="AS94">
        <v>4.7081999999999997</v>
      </c>
      <c r="AT94">
        <v>14.999955999999999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1881.3427460000003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460</v>
      </c>
      <c r="L95">
        <v>237.2834</v>
      </c>
      <c r="M95">
        <v>92</v>
      </c>
      <c r="N95">
        <v>80.325000000000003</v>
      </c>
      <c r="O95">
        <v>123.66562500000001</v>
      </c>
      <c r="P95">
        <v>111</v>
      </c>
      <c r="Q95">
        <v>0</v>
      </c>
      <c r="R95">
        <v>32.617699999999999</v>
      </c>
      <c r="S95">
        <v>18.470500000000001</v>
      </c>
      <c r="T95">
        <v>0</v>
      </c>
      <c r="U95">
        <v>416.25</v>
      </c>
      <c r="V95">
        <v>7.9671000000000003</v>
      </c>
      <c r="W95">
        <v>29.960799999999999</v>
      </c>
      <c r="X95">
        <v>127.04989999999999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53.932499999999997</v>
      </c>
      <c r="AL95">
        <v>1.3944000000000001</v>
      </c>
      <c r="AM95">
        <v>0</v>
      </c>
      <c r="AN95">
        <v>0.59302999999999995</v>
      </c>
      <c r="AO95">
        <v>0</v>
      </c>
      <c r="AP95">
        <v>0.51239999999999997</v>
      </c>
      <c r="AQ95">
        <v>15.561</v>
      </c>
      <c r="AR95">
        <v>3.3119999999999998</v>
      </c>
      <c r="AS95">
        <v>4.7081999999999997</v>
      </c>
      <c r="AT95">
        <v>14.999955999999999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1840.477511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400</v>
      </c>
      <c r="L96">
        <v>237.2834</v>
      </c>
      <c r="M96">
        <v>92</v>
      </c>
      <c r="N96">
        <v>80.325000000000003</v>
      </c>
      <c r="O96">
        <v>123.66562500000001</v>
      </c>
      <c r="P96">
        <v>111</v>
      </c>
      <c r="Q96">
        <v>0</v>
      </c>
      <c r="R96">
        <v>32.617699999999999</v>
      </c>
      <c r="S96">
        <v>18.470500000000001</v>
      </c>
      <c r="T96">
        <v>0</v>
      </c>
      <c r="U96">
        <v>416.25</v>
      </c>
      <c r="V96">
        <v>7.9671000000000003</v>
      </c>
      <c r="W96">
        <v>29.960799999999999</v>
      </c>
      <c r="X96">
        <v>127.04989999999999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53.932499999999997</v>
      </c>
      <c r="AL96">
        <v>6.9720000000000004</v>
      </c>
      <c r="AM96">
        <v>0</v>
      </c>
      <c r="AN96">
        <v>0.59302999999999995</v>
      </c>
      <c r="AO96">
        <v>0</v>
      </c>
      <c r="AP96">
        <v>0.51239999999999997</v>
      </c>
      <c r="AQ96">
        <v>15.561</v>
      </c>
      <c r="AR96">
        <v>3.3119999999999998</v>
      </c>
      <c r="AS96">
        <v>4.7081999999999997</v>
      </c>
      <c r="AT96">
        <v>14.999955999999999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1786.0551110000001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350</v>
      </c>
      <c r="L97">
        <v>237.2834</v>
      </c>
      <c r="M97">
        <v>92</v>
      </c>
      <c r="N97">
        <v>80.325000000000003</v>
      </c>
      <c r="O97">
        <v>123.66562500000001</v>
      </c>
      <c r="P97">
        <v>111</v>
      </c>
      <c r="Q97">
        <v>0</v>
      </c>
      <c r="R97">
        <v>32.617699999999999</v>
      </c>
      <c r="S97">
        <v>18.470500000000001</v>
      </c>
      <c r="T97">
        <v>0</v>
      </c>
      <c r="U97">
        <v>416.25</v>
      </c>
      <c r="V97">
        <v>7.9671000000000003</v>
      </c>
      <c r="W97">
        <v>24.284199999999998</v>
      </c>
      <c r="X97">
        <v>98.817835000000002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53.932499999999997</v>
      </c>
      <c r="AL97">
        <v>70.882000000000005</v>
      </c>
      <c r="AM97">
        <v>0</v>
      </c>
      <c r="AN97">
        <v>0.59302999999999995</v>
      </c>
      <c r="AO97">
        <v>0</v>
      </c>
      <c r="AP97">
        <v>0.51239999999999997</v>
      </c>
      <c r="AQ97">
        <v>11.592000000000001</v>
      </c>
      <c r="AR97">
        <v>3.3119999999999998</v>
      </c>
      <c r="AS97">
        <v>4.7081999999999997</v>
      </c>
      <c r="AT97">
        <v>14.999955999999999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1762.0874460000002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350</v>
      </c>
      <c r="L98">
        <v>237.2834</v>
      </c>
      <c r="M98">
        <v>92</v>
      </c>
      <c r="N98">
        <v>80.325000000000003</v>
      </c>
      <c r="O98">
        <v>123.66562500000001</v>
      </c>
      <c r="P98">
        <v>111</v>
      </c>
      <c r="Q98">
        <v>0</v>
      </c>
      <c r="R98">
        <v>32.617699999999999</v>
      </c>
      <c r="S98">
        <v>18.470500000000001</v>
      </c>
      <c r="T98">
        <v>0</v>
      </c>
      <c r="U98">
        <v>416.25</v>
      </c>
      <c r="V98">
        <v>7.9671000000000003</v>
      </c>
      <c r="W98">
        <v>24.284199999999998</v>
      </c>
      <c r="X98">
        <v>96.790800000000004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53.932499999999997</v>
      </c>
      <c r="AL98">
        <v>70.882000000000005</v>
      </c>
      <c r="AM98">
        <v>0</v>
      </c>
      <c r="AN98">
        <v>0.59302999999999995</v>
      </c>
      <c r="AO98">
        <v>0</v>
      </c>
      <c r="AP98">
        <v>0.51239999999999997</v>
      </c>
      <c r="AQ98">
        <v>0</v>
      </c>
      <c r="AR98">
        <v>3.3119999999999998</v>
      </c>
      <c r="AS98">
        <v>6.726</v>
      </c>
      <c r="AT98">
        <v>14.999955999999999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1750.4862110000001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11.813197948749995</v>
      </c>
      <c r="L99">
        <f t="shared" si="2"/>
        <v>7.4886643937499944</v>
      </c>
      <c r="M99">
        <f t="shared" si="2"/>
        <v>2.2080000000000002</v>
      </c>
      <c r="N99">
        <f t="shared" si="2"/>
        <v>2.7405000000000013</v>
      </c>
      <c r="O99">
        <f t="shared" si="2"/>
        <v>2.9679749999999947</v>
      </c>
      <c r="P99">
        <f t="shared" si="2"/>
        <v>2.8317562499999993</v>
      </c>
      <c r="Q99">
        <f t="shared" si="2"/>
        <v>0</v>
      </c>
      <c r="R99">
        <f t="shared" si="2"/>
        <v>0.83303868624999988</v>
      </c>
      <c r="S99">
        <f t="shared" si="2"/>
        <v>0.45118906424999977</v>
      </c>
      <c r="T99">
        <f t="shared" si="2"/>
        <v>0</v>
      </c>
      <c r="U99">
        <f t="shared" si="2"/>
        <v>9.9442196875000004</v>
      </c>
      <c r="V99">
        <f t="shared" si="2"/>
        <v>0.29766225625000003</v>
      </c>
      <c r="W99">
        <f t="shared" si="2"/>
        <v>0.71776847474999994</v>
      </c>
      <c r="X99">
        <f t="shared" si="2"/>
        <v>3.0015822672499999</v>
      </c>
      <c r="Y99">
        <f t="shared" si="2"/>
        <v>0</v>
      </c>
      <c r="Z99">
        <f t="shared" si="2"/>
        <v>4.4565399999999991E-2</v>
      </c>
      <c r="AA99">
        <f t="shared" si="2"/>
        <v>8.4359359999999994E-2</v>
      </c>
      <c r="AB99">
        <f t="shared" si="2"/>
        <v>0.13828541999999999</v>
      </c>
      <c r="AC99">
        <f t="shared" si="2"/>
        <v>9.6866264000000021E-2</v>
      </c>
      <c r="AD99">
        <f t="shared" si="2"/>
        <v>0.109632432</v>
      </c>
      <c r="AE99">
        <f t="shared" si="2"/>
        <v>0.35841503099999994</v>
      </c>
      <c r="AF99">
        <f t="shared" si="2"/>
        <v>0.31059000000000031</v>
      </c>
      <c r="AG99">
        <f t="shared" si="2"/>
        <v>0</v>
      </c>
      <c r="AH99">
        <f t="shared" si="2"/>
        <v>0.63449000000000011</v>
      </c>
      <c r="AI99">
        <f t="shared" si="2"/>
        <v>2.6435118000000001E-2</v>
      </c>
      <c r="AJ99">
        <f t="shared" si="2"/>
        <v>0</v>
      </c>
      <c r="AK99">
        <f t="shared" si="2"/>
        <v>1.2943799999999981</v>
      </c>
      <c r="AL99">
        <f t="shared" si="2"/>
        <v>0.2530836000000003</v>
      </c>
      <c r="AM99">
        <f t="shared" si="2"/>
        <v>3.9974004000000014E-2</v>
      </c>
      <c r="AN99">
        <f t="shared" si="2"/>
        <v>1.4232719999999982E-2</v>
      </c>
      <c r="AO99">
        <f t="shared" si="2"/>
        <v>0</v>
      </c>
      <c r="AP99">
        <f t="shared" si="2"/>
        <v>3.0231599999999994E-2</v>
      </c>
      <c r="AQ99">
        <f t="shared" si="2"/>
        <v>0.57707999999999982</v>
      </c>
      <c r="AR99">
        <f t="shared" si="2"/>
        <v>0.20824200000000023</v>
      </c>
      <c r="AS99">
        <f t="shared" si="2"/>
        <v>0.17453970000000044</v>
      </c>
      <c r="AT99">
        <f t="shared" si="2"/>
        <v>0.35952314875000074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50.050479826500016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345.74400000000003</v>
      </c>
      <c r="L3">
        <v>225.69399999999999</v>
      </c>
      <c r="M3">
        <v>88.356800000000007</v>
      </c>
      <c r="N3">
        <v>113.44725</v>
      </c>
      <c r="O3">
        <v>118.768466</v>
      </c>
      <c r="P3">
        <v>120.61423499999999</v>
      </c>
      <c r="Q3">
        <v>0</v>
      </c>
      <c r="R3">
        <v>16.991306999999999</v>
      </c>
      <c r="S3">
        <v>10.564399999999999</v>
      </c>
      <c r="T3">
        <v>0</v>
      </c>
      <c r="U3">
        <v>402.18670800000001</v>
      </c>
      <c r="V3">
        <v>2.8812000000000002</v>
      </c>
      <c r="W3">
        <v>23.322545999999999</v>
      </c>
      <c r="X3">
        <v>93.918284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8.5225899999999992</v>
      </c>
      <c r="AG3">
        <v>0</v>
      </c>
      <c r="AH3">
        <v>0</v>
      </c>
      <c r="AI3">
        <v>0</v>
      </c>
      <c r="AJ3">
        <v>0</v>
      </c>
      <c r="AK3">
        <v>51.796773000000002</v>
      </c>
      <c r="AL3">
        <v>6.6959090000000003</v>
      </c>
      <c r="AM3">
        <v>0</v>
      </c>
      <c r="AN3">
        <v>0.569546</v>
      </c>
      <c r="AO3">
        <v>0</v>
      </c>
      <c r="AP3">
        <v>0.49210900000000002</v>
      </c>
      <c r="AQ3">
        <v>0</v>
      </c>
      <c r="AR3">
        <v>38.170138000000001</v>
      </c>
      <c r="AS3">
        <v>16.019933000000002</v>
      </c>
      <c r="AT3">
        <v>14.406010999999999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1699.1622050000003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345.74400000000003</v>
      </c>
      <c r="L4">
        <v>225.69399999999999</v>
      </c>
      <c r="M4">
        <v>88.356800000000007</v>
      </c>
      <c r="N4">
        <v>113.44725</v>
      </c>
      <c r="O4">
        <v>118.768466</v>
      </c>
      <c r="P4">
        <v>120.61423499999999</v>
      </c>
      <c r="Q4">
        <v>0</v>
      </c>
      <c r="R4">
        <v>14.406000000000001</v>
      </c>
      <c r="S4">
        <v>10.564399999999999</v>
      </c>
      <c r="T4">
        <v>0</v>
      </c>
      <c r="U4">
        <v>402.18670800000001</v>
      </c>
      <c r="V4">
        <v>2.8812000000000002</v>
      </c>
      <c r="W4">
        <v>23.322545999999999</v>
      </c>
      <c r="X4">
        <v>93.918284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8.5225899999999992</v>
      </c>
      <c r="AG4">
        <v>0</v>
      </c>
      <c r="AH4">
        <v>0</v>
      </c>
      <c r="AI4">
        <v>0</v>
      </c>
      <c r="AJ4">
        <v>0</v>
      </c>
      <c r="AK4">
        <v>51.796773000000002</v>
      </c>
      <c r="AL4">
        <v>1.3391820000000001</v>
      </c>
      <c r="AM4">
        <v>0</v>
      </c>
      <c r="AN4">
        <v>0.569546</v>
      </c>
      <c r="AO4">
        <v>0</v>
      </c>
      <c r="AP4">
        <v>0.49210900000000002</v>
      </c>
      <c r="AQ4">
        <v>0</v>
      </c>
      <c r="AR4">
        <v>38.170138000000001</v>
      </c>
      <c r="AS4">
        <v>16.019933000000002</v>
      </c>
      <c r="AT4">
        <v>14.406010999999999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1691.2201710000002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345.74400000000003</v>
      </c>
      <c r="L5">
        <v>225.69399999999999</v>
      </c>
      <c r="M5">
        <v>88.356800000000007</v>
      </c>
      <c r="N5">
        <v>113.44725</v>
      </c>
      <c r="O5">
        <v>118.768466</v>
      </c>
      <c r="P5">
        <v>120.61423499999999</v>
      </c>
      <c r="Q5">
        <v>0</v>
      </c>
      <c r="R5">
        <v>18.780024999999998</v>
      </c>
      <c r="S5">
        <v>10.564399999999999</v>
      </c>
      <c r="T5">
        <v>0</v>
      </c>
      <c r="U5">
        <v>402.18670800000001</v>
      </c>
      <c r="V5">
        <v>2.8812000000000002</v>
      </c>
      <c r="W5">
        <v>23.322545999999999</v>
      </c>
      <c r="X5">
        <v>93.918284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8.5225899999999992</v>
      </c>
      <c r="AG5">
        <v>0</v>
      </c>
      <c r="AH5">
        <v>0</v>
      </c>
      <c r="AI5">
        <v>0</v>
      </c>
      <c r="AJ5">
        <v>0</v>
      </c>
      <c r="AK5">
        <v>51.796773000000002</v>
      </c>
      <c r="AL5">
        <v>1.3391820000000001</v>
      </c>
      <c r="AM5">
        <v>0</v>
      </c>
      <c r="AN5">
        <v>0.569546</v>
      </c>
      <c r="AO5">
        <v>0</v>
      </c>
      <c r="AP5">
        <v>6.0283350000000002</v>
      </c>
      <c r="AQ5">
        <v>0</v>
      </c>
      <c r="AR5">
        <v>4.2411260000000004</v>
      </c>
      <c r="AS5">
        <v>16.019933000000002</v>
      </c>
      <c r="AT5">
        <v>14.406010999999999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1667.2014100000001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345.74400000000003</v>
      </c>
      <c r="L6">
        <v>225.69399999999999</v>
      </c>
      <c r="M6">
        <v>88.356800000000007</v>
      </c>
      <c r="N6">
        <v>113.44725</v>
      </c>
      <c r="O6">
        <v>118.768466</v>
      </c>
      <c r="P6">
        <v>120.61423499999999</v>
      </c>
      <c r="Q6">
        <v>0</v>
      </c>
      <c r="R6">
        <v>21.609000000000002</v>
      </c>
      <c r="S6">
        <v>10.564399999999999</v>
      </c>
      <c r="T6">
        <v>0</v>
      </c>
      <c r="U6">
        <v>402.18670800000001</v>
      </c>
      <c r="V6">
        <v>2.8812000000000002</v>
      </c>
      <c r="W6">
        <v>23.322545999999999</v>
      </c>
      <c r="X6">
        <v>93.918284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8.5225899999999992</v>
      </c>
      <c r="AG6">
        <v>0</v>
      </c>
      <c r="AH6">
        <v>0</v>
      </c>
      <c r="AI6">
        <v>0</v>
      </c>
      <c r="AJ6">
        <v>0</v>
      </c>
      <c r="AK6">
        <v>51.796773000000002</v>
      </c>
      <c r="AL6">
        <v>1.3391820000000001</v>
      </c>
      <c r="AM6">
        <v>0</v>
      </c>
      <c r="AN6">
        <v>0.569546</v>
      </c>
      <c r="AO6">
        <v>0</v>
      </c>
      <c r="AP6">
        <v>6.0283350000000002</v>
      </c>
      <c r="AQ6">
        <v>0</v>
      </c>
      <c r="AR6">
        <v>3.1808450000000001</v>
      </c>
      <c r="AS6">
        <v>16.019933000000002</v>
      </c>
      <c r="AT6">
        <v>14.406010999999999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1668.9701040000002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345.74400000000003</v>
      </c>
      <c r="L7">
        <v>225.69399999999999</v>
      </c>
      <c r="M7">
        <v>88.356800000000007</v>
      </c>
      <c r="N7">
        <v>113.44725</v>
      </c>
      <c r="O7">
        <v>118.768466</v>
      </c>
      <c r="P7">
        <v>120.61423499999999</v>
      </c>
      <c r="Q7">
        <v>0</v>
      </c>
      <c r="R7">
        <v>21.609000000000002</v>
      </c>
      <c r="S7">
        <v>10.564399999999999</v>
      </c>
      <c r="T7">
        <v>0</v>
      </c>
      <c r="U7">
        <v>402.18670800000001</v>
      </c>
      <c r="V7">
        <v>2.8812000000000002</v>
      </c>
      <c r="W7">
        <v>13.628311999999999</v>
      </c>
      <c r="X7">
        <v>60.505200000000002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8.5225899999999992</v>
      </c>
      <c r="AG7">
        <v>0</v>
      </c>
      <c r="AH7">
        <v>0</v>
      </c>
      <c r="AI7">
        <v>0</v>
      </c>
      <c r="AJ7">
        <v>0</v>
      </c>
      <c r="AK7">
        <v>51.796773000000002</v>
      </c>
      <c r="AL7">
        <v>1.3391820000000001</v>
      </c>
      <c r="AM7">
        <v>0</v>
      </c>
      <c r="AN7">
        <v>0.569546</v>
      </c>
      <c r="AO7">
        <v>0</v>
      </c>
      <c r="AP7">
        <v>6.0283350000000002</v>
      </c>
      <c r="AQ7">
        <v>0</v>
      </c>
      <c r="AR7">
        <v>3.1808450000000001</v>
      </c>
      <c r="AS7">
        <v>16.019933000000002</v>
      </c>
      <c r="AT7">
        <v>14.406010999999999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1625.8627860000001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345.74400000000003</v>
      </c>
      <c r="L8">
        <v>225.69399999999999</v>
      </c>
      <c r="M8">
        <v>88.356800000000007</v>
      </c>
      <c r="N8">
        <v>113.44725</v>
      </c>
      <c r="O8">
        <v>118.768466</v>
      </c>
      <c r="P8">
        <v>120.61423499999999</v>
      </c>
      <c r="Q8">
        <v>0</v>
      </c>
      <c r="R8">
        <v>21.609000000000002</v>
      </c>
      <c r="S8">
        <v>10.564399999999999</v>
      </c>
      <c r="T8">
        <v>0</v>
      </c>
      <c r="U8">
        <v>402.18670800000001</v>
      </c>
      <c r="V8">
        <v>2.8812000000000002</v>
      </c>
      <c r="W8">
        <v>13.445600000000001</v>
      </c>
      <c r="X8">
        <v>60.505200000000002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8.5225899999999992</v>
      </c>
      <c r="AG8">
        <v>0</v>
      </c>
      <c r="AH8">
        <v>0</v>
      </c>
      <c r="AI8">
        <v>0</v>
      </c>
      <c r="AJ8">
        <v>0</v>
      </c>
      <c r="AK8">
        <v>51.796773000000002</v>
      </c>
      <c r="AL8">
        <v>1.3391820000000001</v>
      </c>
      <c r="AM8">
        <v>0</v>
      </c>
      <c r="AN8">
        <v>0.569546</v>
      </c>
      <c r="AO8">
        <v>0</v>
      </c>
      <c r="AP8">
        <v>6.0283350000000002</v>
      </c>
      <c r="AQ8">
        <v>0</v>
      </c>
      <c r="AR8">
        <v>3.1808450000000001</v>
      </c>
      <c r="AS8">
        <v>16.019933000000002</v>
      </c>
      <c r="AT8">
        <v>14.406010999999999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1625.6800740000001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345.74400000000003</v>
      </c>
      <c r="L9">
        <v>225.69399999999999</v>
      </c>
      <c r="M9">
        <v>88.356800000000007</v>
      </c>
      <c r="N9">
        <v>113.44725</v>
      </c>
      <c r="O9">
        <v>118.768466</v>
      </c>
      <c r="P9">
        <v>120.61423499999999</v>
      </c>
      <c r="Q9">
        <v>0</v>
      </c>
      <c r="R9">
        <v>21.609000000000002</v>
      </c>
      <c r="S9">
        <v>10.564399999999999</v>
      </c>
      <c r="T9">
        <v>0</v>
      </c>
      <c r="U9">
        <v>402.18670800000001</v>
      </c>
      <c r="V9">
        <v>2.8812000000000002</v>
      </c>
      <c r="W9">
        <v>13.445600000000001</v>
      </c>
      <c r="X9">
        <v>46.099200000000003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8.5225899999999992</v>
      </c>
      <c r="AG9">
        <v>0</v>
      </c>
      <c r="AH9">
        <v>0</v>
      </c>
      <c r="AI9">
        <v>0</v>
      </c>
      <c r="AJ9">
        <v>0</v>
      </c>
      <c r="AK9">
        <v>51.796773000000002</v>
      </c>
      <c r="AL9">
        <v>1.3391820000000001</v>
      </c>
      <c r="AM9">
        <v>0</v>
      </c>
      <c r="AN9">
        <v>0.569546</v>
      </c>
      <c r="AO9">
        <v>0</v>
      </c>
      <c r="AP9">
        <v>0.49210900000000002</v>
      </c>
      <c r="AQ9">
        <v>0</v>
      </c>
      <c r="AR9">
        <v>3.1808450000000001</v>
      </c>
      <c r="AS9">
        <v>6.4596499999999999</v>
      </c>
      <c r="AT9">
        <v>14.406010999999999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1596.1775650000002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345.74400000000003</v>
      </c>
      <c r="L10">
        <v>225.69399999999999</v>
      </c>
      <c r="M10">
        <v>88.356800000000007</v>
      </c>
      <c r="N10">
        <v>113.44725</v>
      </c>
      <c r="O10">
        <v>118.768466</v>
      </c>
      <c r="P10">
        <v>120.61423499999999</v>
      </c>
      <c r="Q10">
        <v>0</v>
      </c>
      <c r="R10">
        <v>21.609000000000002</v>
      </c>
      <c r="S10">
        <v>10.564399999999999</v>
      </c>
      <c r="T10">
        <v>0</v>
      </c>
      <c r="U10">
        <v>402.18670800000001</v>
      </c>
      <c r="V10">
        <v>2.8812000000000002</v>
      </c>
      <c r="W10">
        <v>13.445600000000001</v>
      </c>
      <c r="X10">
        <v>46.099200000000003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8.5225899999999992</v>
      </c>
      <c r="AG10">
        <v>0</v>
      </c>
      <c r="AH10">
        <v>0</v>
      </c>
      <c r="AI10">
        <v>0</v>
      </c>
      <c r="AJ10">
        <v>0</v>
      </c>
      <c r="AK10">
        <v>51.796773000000002</v>
      </c>
      <c r="AL10">
        <v>1.3391820000000001</v>
      </c>
      <c r="AM10">
        <v>0</v>
      </c>
      <c r="AN10">
        <v>0.569546</v>
      </c>
      <c r="AO10">
        <v>0</v>
      </c>
      <c r="AP10">
        <v>0.49210900000000002</v>
      </c>
      <c r="AQ10">
        <v>0</v>
      </c>
      <c r="AR10">
        <v>3.1808450000000001</v>
      </c>
      <c r="AS10">
        <v>5.8136850000000004</v>
      </c>
      <c r="AT10">
        <v>14.024304000000001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1595.1498930000002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345.74400000000003</v>
      </c>
      <c r="L11">
        <v>225.69399999999999</v>
      </c>
      <c r="M11">
        <v>88.356800000000007</v>
      </c>
      <c r="N11">
        <v>113.44725</v>
      </c>
      <c r="O11">
        <v>118.768466</v>
      </c>
      <c r="P11">
        <v>120.61423499999999</v>
      </c>
      <c r="Q11">
        <v>0</v>
      </c>
      <c r="R11">
        <v>21.609000000000002</v>
      </c>
      <c r="S11">
        <v>10.564399999999999</v>
      </c>
      <c r="T11">
        <v>0</v>
      </c>
      <c r="U11">
        <v>394.36425000000003</v>
      </c>
      <c r="V11">
        <v>2.8812000000000002</v>
      </c>
      <c r="W11">
        <v>13.445600000000001</v>
      </c>
      <c r="X11">
        <v>46.099200000000003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8.5225899999999992</v>
      </c>
      <c r="AG11">
        <v>0</v>
      </c>
      <c r="AH11">
        <v>0</v>
      </c>
      <c r="AI11">
        <v>0</v>
      </c>
      <c r="AJ11">
        <v>0</v>
      </c>
      <c r="AK11">
        <v>51.796773000000002</v>
      </c>
      <c r="AL11">
        <v>1.3391820000000001</v>
      </c>
      <c r="AM11">
        <v>0</v>
      </c>
      <c r="AN11">
        <v>0.569546</v>
      </c>
      <c r="AO11">
        <v>0</v>
      </c>
      <c r="AP11">
        <v>0.49210900000000002</v>
      </c>
      <c r="AQ11">
        <v>0</v>
      </c>
      <c r="AR11">
        <v>3.1808450000000001</v>
      </c>
      <c r="AS11">
        <v>5.8136850000000004</v>
      </c>
      <c r="AT11">
        <v>14.121622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1587.4247530000002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345.74400000000003</v>
      </c>
      <c r="L12">
        <v>225.69399999999999</v>
      </c>
      <c r="M12">
        <v>88.356800000000007</v>
      </c>
      <c r="N12">
        <v>113.44725</v>
      </c>
      <c r="O12">
        <v>118.768466</v>
      </c>
      <c r="P12">
        <v>120.61423499999999</v>
      </c>
      <c r="Q12">
        <v>0</v>
      </c>
      <c r="R12">
        <v>21.609000000000002</v>
      </c>
      <c r="S12">
        <v>10.564399999999999</v>
      </c>
      <c r="T12">
        <v>0</v>
      </c>
      <c r="U12">
        <v>394.36425000000003</v>
      </c>
      <c r="V12">
        <v>2.8812000000000002</v>
      </c>
      <c r="W12">
        <v>13.445600000000001</v>
      </c>
      <c r="X12">
        <v>46.099200000000003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8.5225899999999992</v>
      </c>
      <c r="AG12">
        <v>0</v>
      </c>
      <c r="AH12">
        <v>0</v>
      </c>
      <c r="AI12">
        <v>0</v>
      </c>
      <c r="AJ12">
        <v>0</v>
      </c>
      <c r="AK12">
        <v>51.796773000000002</v>
      </c>
      <c r="AL12">
        <v>1.3391820000000001</v>
      </c>
      <c r="AM12">
        <v>0</v>
      </c>
      <c r="AN12">
        <v>0.569546</v>
      </c>
      <c r="AO12">
        <v>0</v>
      </c>
      <c r="AP12">
        <v>0.49210900000000002</v>
      </c>
      <c r="AQ12">
        <v>0</v>
      </c>
      <c r="AR12">
        <v>3.1808450000000001</v>
      </c>
      <c r="AS12">
        <v>5.8136850000000004</v>
      </c>
      <c r="AT12">
        <v>13.818474999999999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1587.1216060000004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345.74400000000003</v>
      </c>
      <c r="L13">
        <v>225.69399999999999</v>
      </c>
      <c r="M13">
        <v>88.356800000000007</v>
      </c>
      <c r="N13">
        <v>113.44725</v>
      </c>
      <c r="O13">
        <v>118.768466</v>
      </c>
      <c r="P13">
        <v>120.61423499999999</v>
      </c>
      <c r="Q13">
        <v>0</v>
      </c>
      <c r="R13">
        <v>21.609000000000002</v>
      </c>
      <c r="S13">
        <v>10.564399999999999</v>
      </c>
      <c r="T13">
        <v>0</v>
      </c>
      <c r="U13">
        <v>394.36425000000003</v>
      </c>
      <c r="V13">
        <v>2.8812000000000002</v>
      </c>
      <c r="W13">
        <v>13.445600000000001</v>
      </c>
      <c r="X13">
        <v>46.099200000000003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8.5225899999999992</v>
      </c>
      <c r="AG13">
        <v>0</v>
      </c>
      <c r="AH13">
        <v>0</v>
      </c>
      <c r="AI13">
        <v>0</v>
      </c>
      <c r="AJ13">
        <v>0</v>
      </c>
      <c r="AK13">
        <v>51.796773000000002</v>
      </c>
      <c r="AL13">
        <v>1.3391820000000001</v>
      </c>
      <c r="AM13">
        <v>0</v>
      </c>
      <c r="AN13">
        <v>0.569546</v>
      </c>
      <c r="AO13">
        <v>0</v>
      </c>
      <c r="AP13">
        <v>0.49210900000000002</v>
      </c>
      <c r="AQ13">
        <v>0</v>
      </c>
      <c r="AR13">
        <v>3.1808450000000001</v>
      </c>
      <c r="AS13">
        <v>5.8136850000000004</v>
      </c>
      <c r="AT13">
        <v>13.830981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1587.1341120000004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345.74400000000003</v>
      </c>
      <c r="L14">
        <v>225.69399999999999</v>
      </c>
      <c r="M14">
        <v>88.356800000000007</v>
      </c>
      <c r="N14">
        <v>113.44725</v>
      </c>
      <c r="O14">
        <v>118.768466</v>
      </c>
      <c r="P14">
        <v>120.61423499999999</v>
      </c>
      <c r="Q14">
        <v>0</v>
      </c>
      <c r="R14">
        <v>21.609000000000002</v>
      </c>
      <c r="S14">
        <v>10.564399999999999</v>
      </c>
      <c r="T14">
        <v>0</v>
      </c>
      <c r="U14">
        <v>394.36425000000003</v>
      </c>
      <c r="V14">
        <v>2.8812000000000002</v>
      </c>
      <c r="W14">
        <v>13.445600000000001</v>
      </c>
      <c r="X14">
        <v>46.099200000000003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8.5225899999999992</v>
      </c>
      <c r="AG14">
        <v>0</v>
      </c>
      <c r="AH14">
        <v>0</v>
      </c>
      <c r="AI14">
        <v>0</v>
      </c>
      <c r="AJ14">
        <v>0</v>
      </c>
      <c r="AK14">
        <v>51.796773000000002</v>
      </c>
      <c r="AL14">
        <v>1.3391820000000001</v>
      </c>
      <c r="AM14">
        <v>0</v>
      </c>
      <c r="AN14">
        <v>0.569546</v>
      </c>
      <c r="AO14">
        <v>0</v>
      </c>
      <c r="AP14">
        <v>0.49210900000000002</v>
      </c>
      <c r="AQ14">
        <v>0</v>
      </c>
      <c r="AR14">
        <v>3.1808450000000001</v>
      </c>
      <c r="AS14">
        <v>5.8136850000000004</v>
      </c>
      <c r="AT14">
        <v>14.406010999999999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1587.7091420000004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345.74400000000003</v>
      </c>
      <c r="L15">
        <v>225.69399999999999</v>
      </c>
      <c r="M15">
        <v>88.356800000000007</v>
      </c>
      <c r="N15">
        <v>113.44725</v>
      </c>
      <c r="O15">
        <v>118.768466</v>
      </c>
      <c r="P15">
        <v>120.61423499999999</v>
      </c>
      <c r="Q15">
        <v>0</v>
      </c>
      <c r="R15">
        <v>21.609000000000002</v>
      </c>
      <c r="S15">
        <v>10.564399999999999</v>
      </c>
      <c r="T15">
        <v>0</v>
      </c>
      <c r="U15">
        <v>394.36425000000003</v>
      </c>
      <c r="V15">
        <v>2.8812000000000002</v>
      </c>
      <c r="W15">
        <v>13.445600000000001</v>
      </c>
      <c r="X15">
        <v>46.099200000000003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8.5225899999999992</v>
      </c>
      <c r="AG15">
        <v>0</v>
      </c>
      <c r="AH15">
        <v>0</v>
      </c>
      <c r="AI15">
        <v>0</v>
      </c>
      <c r="AJ15">
        <v>0</v>
      </c>
      <c r="AK15">
        <v>51.796773000000002</v>
      </c>
      <c r="AL15">
        <v>1.3391820000000001</v>
      </c>
      <c r="AM15">
        <v>0</v>
      </c>
      <c r="AN15">
        <v>0.569546</v>
      </c>
      <c r="AO15">
        <v>0</v>
      </c>
      <c r="AP15">
        <v>0.49210900000000002</v>
      </c>
      <c r="AQ15">
        <v>0</v>
      </c>
      <c r="AR15">
        <v>3.1808450000000001</v>
      </c>
      <c r="AS15">
        <v>5.8136850000000004</v>
      </c>
      <c r="AT15">
        <v>14.406010999999999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1587.7091420000004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345.74400000000003</v>
      </c>
      <c r="L16">
        <v>225.69399999999999</v>
      </c>
      <c r="M16">
        <v>88.356800000000007</v>
      </c>
      <c r="N16">
        <v>113.44725</v>
      </c>
      <c r="O16">
        <v>118.768466</v>
      </c>
      <c r="P16">
        <v>120.61423499999999</v>
      </c>
      <c r="Q16">
        <v>0</v>
      </c>
      <c r="R16">
        <v>21.609000000000002</v>
      </c>
      <c r="S16">
        <v>10.564399999999999</v>
      </c>
      <c r="T16">
        <v>0</v>
      </c>
      <c r="U16">
        <v>394.36425000000003</v>
      </c>
      <c r="V16">
        <v>2.8812000000000002</v>
      </c>
      <c r="W16">
        <v>13.445600000000001</v>
      </c>
      <c r="X16">
        <v>46.099200000000003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8.5225899999999992</v>
      </c>
      <c r="AG16">
        <v>0</v>
      </c>
      <c r="AH16">
        <v>0</v>
      </c>
      <c r="AI16">
        <v>0</v>
      </c>
      <c r="AJ16">
        <v>0</v>
      </c>
      <c r="AK16">
        <v>51.796773000000002</v>
      </c>
      <c r="AL16">
        <v>1.3391820000000001</v>
      </c>
      <c r="AM16">
        <v>0</v>
      </c>
      <c r="AN16">
        <v>0.569546</v>
      </c>
      <c r="AO16">
        <v>0</v>
      </c>
      <c r="AP16">
        <v>0.49210900000000002</v>
      </c>
      <c r="AQ16">
        <v>0</v>
      </c>
      <c r="AR16">
        <v>3.1808450000000001</v>
      </c>
      <c r="AS16">
        <v>5.8136850000000004</v>
      </c>
      <c r="AT16">
        <v>14.406010999999999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1587.7091420000004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345.74400000000003</v>
      </c>
      <c r="L17">
        <v>225.69399999999999</v>
      </c>
      <c r="M17">
        <v>88.356800000000007</v>
      </c>
      <c r="N17">
        <v>113.44725</v>
      </c>
      <c r="O17">
        <v>118.768466</v>
      </c>
      <c r="P17">
        <v>120.61423499999999</v>
      </c>
      <c r="Q17">
        <v>0</v>
      </c>
      <c r="R17">
        <v>21.609000000000002</v>
      </c>
      <c r="S17">
        <v>10.564399999999999</v>
      </c>
      <c r="T17">
        <v>0</v>
      </c>
      <c r="U17">
        <v>394.36425000000003</v>
      </c>
      <c r="V17">
        <v>2.8812000000000002</v>
      </c>
      <c r="W17">
        <v>13.445600000000001</v>
      </c>
      <c r="X17">
        <v>46.099200000000003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8.5225899999999992</v>
      </c>
      <c r="AG17">
        <v>0</v>
      </c>
      <c r="AH17">
        <v>0</v>
      </c>
      <c r="AI17">
        <v>0</v>
      </c>
      <c r="AJ17">
        <v>0</v>
      </c>
      <c r="AK17">
        <v>51.796773000000002</v>
      </c>
      <c r="AL17">
        <v>1.3391820000000001</v>
      </c>
      <c r="AM17">
        <v>0</v>
      </c>
      <c r="AN17">
        <v>0.569546</v>
      </c>
      <c r="AO17">
        <v>0</v>
      </c>
      <c r="AP17">
        <v>0.49210900000000002</v>
      </c>
      <c r="AQ17">
        <v>0</v>
      </c>
      <c r="AR17">
        <v>3.1808450000000001</v>
      </c>
      <c r="AS17">
        <v>5.8136850000000004</v>
      </c>
      <c r="AT17">
        <v>14.406010999999999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1587.7091420000004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345.74400000000003</v>
      </c>
      <c r="L18">
        <v>225.69399999999999</v>
      </c>
      <c r="M18">
        <v>88.356800000000007</v>
      </c>
      <c r="N18">
        <v>113.44725</v>
      </c>
      <c r="O18">
        <v>118.768466</v>
      </c>
      <c r="P18">
        <v>120.61423499999999</v>
      </c>
      <c r="Q18">
        <v>0</v>
      </c>
      <c r="R18">
        <v>21.609000000000002</v>
      </c>
      <c r="S18">
        <v>10.564399999999999</v>
      </c>
      <c r="T18">
        <v>0</v>
      </c>
      <c r="U18">
        <v>394.36425000000003</v>
      </c>
      <c r="V18">
        <v>2.8812000000000002</v>
      </c>
      <c r="W18">
        <v>13.445600000000001</v>
      </c>
      <c r="X18">
        <v>46.099200000000003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8.5225899999999992</v>
      </c>
      <c r="AG18">
        <v>0</v>
      </c>
      <c r="AH18">
        <v>0</v>
      </c>
      <c r="AI18">
        <v>0</v>
      </c>
      <c r="AJ18">
        <v>0</v>
      </c>
      <c r="AK18">
        <v>51.796773000000002</v>
      </c>
      <c r="AL18">
        <v>1.3391820000000001</v>
      </c>
      <c r="AM18">
        <v>0</v>
      </c>
      <c r="AN18">
        <v>0.569546</v>
      </c>
      <c r="AO18">
        <v>0</v>
      </c>
      <c r="AP18">
        <v>0.49210900000000002</v>
      </c>
      <c r="AQ18">
        <v>0</v>
      </c>
      <c r="AR18">
        <v>3.1808450000000001</v>
      </c>
      <c r="AS18">
        <v>5.8136850000000004</v>
      </c>
      <c r="AT18">
        <v>14.406010999999999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1587.7091420000004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345.74400000000003</v>
      </c>
      <c r="L19">
        <v>225.69399999999999</v>
      </c>
      <c r="M19">
        <v>88.356800000000007</v>
      </c>
      <c r="N19">
        <v>113.44725</v>
      </c>
      <c r="O19">
        <v>118.768466</v>
      </c>
      <c r="P19">
        <v>120.61423499999999</v>
      </c>
      <c r="Q19">
        <v>0</v>
      </c>
      <c r="R19">
        <v>21.609000000000002</v>
      </c>
      <c r="S19">
        <v>10.564399999999999</v>
      </c>
      <c r="T19">
        <v>0</v>
      </c>
      <c r="U19">
        <v>394.36425000000003</v>
      </c>
      <c r="V19">
        <v>2.8812000000000002</v>
      </c>
      <c r="W19">
        <v>13.445600000000001</v>
      </c>
      <c r="X19">
        <v>46.099200000000003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15.826288999999999</v>
      </c>
      <c r="AF19">
        <v>8.5225899999999992</v>
      </c>
      <c r="AG19">
        <v>0</v>
      </c>
      <c r="AH19">
        <v>0</v>
      </c>
      <c r="AI19">
        <v>0</v>
      </c>
      <c r="AJ19">
        <v>0</v>
      </c>
      <c r="AK19">
        <v>51.796773000000002</v>
      </c>
      <c r="AL19">
        <v>1.3391820000000001</v>
      </c>
      <c r="AM19">
        <v>0</v>
      </c>
      <c r="AN19">
        <v>0.569546</v>
      </c>
      <c r="AO19">
        <v>0</v>
      </c>
      <c r="AP19">
        <v>0.49210900000000002</v>
      </c>
      <c r="AQ19">
        <v>0</v>
      </c>
      <c r="AR19">
        <v>3.1808450000000001</v>
      </c>
      <c r="AS19">
        <v>5.8136850000000004</v>
      </c>
      <c r="AT19">
        <v>14.405958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1603.5353780000005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345.74400000000003</v>
      </c>
      <c r="L20">
        <v>225.69399999999999</v>
      </c>
      <c r="M20">
        <v>88.356800000000007</v>
      </c>
      <c r="N20">
        <v>113.44725</v>
      </c>
      <c r="O20">
        <v>118.768466</v>
      </c>
      <c r="P20">
        <v>120.61423499999999</v>
      </c>
      <c r="Q20">
        <v>0</v>
      </c>
      <c r="R20">
        <v>21.609000000000002</v>
      </c>
      <c r="S20">
        <v>10.564399999999999</v>
      </c>
      <c r="T20">
        <v>0</v>
      </c>
      <c r="U20">
        <v>394.36425000000003</v>
      </c>
      <c r="V20">
        <v>2.8812000000000002</v>
      </c>
      <c r="W20">
        <v>13.445600000000001</v>
      </c>
      <c r="X20">
        <v>46.099200000000003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15.826288999999999</v>
      </c>
      <c r="AF20">
        <v>8.5225899999999992</v>
      </c>
      <c r="AG20">
        <v>0</v>
      </c>
      <c r="AH20">
        <v>0</v>
      </c>
      <c r="AI20">
        <v>0</v>
      </c>
      <c r="AJ20">
        <v>0</v>
      </c>
      <c r="AK20">
        <v>51.796773000000002</v>
      </c>
      <c r="AL20">
        <v>1.3391820000000001</v>
      </c>
      <c r="AM20">
        <v>0</v>
      </c>
      <c r="AN20">
        <v>0.569546</v>
      </c>
      <c r="AO20">
        <v>0</v>
      </c>
      <c r="AP20">
        <v>0.49210900000000002</v>
      </c>
      <c r="AQ20">
        <v>14.158217</v>
      </c>
      <c r="AR20">
        <v>3.1808450000000001</v>
      </c>
      <c r="AS20">
        <v>5.8136850000000004</v>
      </c>
      <c r="AT20">
        <v>14.405958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1617.6935950000004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345.74400000000003</v>
      </c>
      <c r="L21">
        <v>225.69399999999999</v>
      </c>
      <c r="M21">
        <v>88.356800000000007</v>
      </c>
      <c r="N21">
        <v>113.44725</v>
      </c>
      <c r="O21">
        <v>118.768466</v>
      </c>
      <c r="P21">
        <v>120.61423499999999</v>
      </c>
      <c r="Q21">
        <v>0</v>
      </c>
      <c r="R21">
        <v>21.609000000000002</v>
      </c>
      <c r="S21">
        <v>10.564399999999999</v>
      </c>
      <c r="T21">
        <v>0</v>
      </c>
      <c r="U21">
        <v>394.36425000000003</v>
      </c>
      <c r="V21">
        <v>2.8812000000000002</v>
      </c>
      <c r="W21">
        <v>13.445600000000001</v>
      </c>
      <c r="X21">
        <v>46.099200000000003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15.826288999999999</v>
      </c>
      <c r="AF21">
        <v>8.5225899999999992</v>
      </c>
      <c r="AG21">
        <v>0</v>
      </c>
      <c r="AH21">
        <v>0</v>
      </c>
      <c r="AI21">
        <v>0</v>
      </c>
      <c r="AJ21">
        <v>0</v>
      </c>
      <c r="AK21">
        <v>51.796773000000002</v>
      </c>
      <c r="AL21">
        <v>1.3391820000000001</v>
      </c>
      <c r="AM21">
        <v>0</v>
      </c>
      <c r="AN21">
        <v>0.569546</v>
      </c>
      <c r="AO21">
        <v>0</v>
      </c>
      <c r="AP21">
        <v>0.49210900000000002</v>
      </c>
      <c r="AQ21">
        <v>14.944784</v>
      </c>
      <c r="AR21">
        <v>3.1808450000000001</v>
      </c>
      <c r="AS21">
        <v>6.4596499999999999</v>
      </c>
      <c r="AT21">
        <v>14.405958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1619.1261270000005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345.74400000000003</v>
      </c>
      <c r="L22">
        <v>225.69399999999999</v>
      </c>
      <c r="M22">
        <v>88.356800000000007</v>
      </c>
      <c r="N22">
        <v>113.44725</v>
      </c>
      <c r="O22">
        <v>118.768466</v>
      </c>
      <c r="P22">
        <v>120.61423499999999</v>
      </c>
      <c r="Q22">
        <v>0</v>
      </c>
      <c r="R22">
        <v>21.609000000000002</v>
      </c>
      <c r="S22">
        <v>10.564399999999999</v>
      </c>
      <c r="T22">
        <v>0</v>
      </c>
      <c r="U22">
        <v>394.36425000000003</v>
      </c>
      <c r="V22">
        <v>2.8812000000000002</v>
      </c>
      <c r="W22">
        <v>13.445600000000001</v>
      </c>
      <c r="X22">
        <v>60.505200000000002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15.826288999999999</v>
      </c>
      <c r="AF22">
        <v>8.5225899999999992</v>
      </c>
      <c r="AG22">
        <v>0</v>
      </c>
      <c r="AH22">
        <v>0</v>
      </c>
      <c r="AI22">
        <v>0</v>
      </c>
      <c r="AJ22">
        <v>0</v>
      </c>
      <c r="AK22">
        <v>51.796773000000002</v>
      </c>
      <c r="AL22">
        <v>1.3391820000000001</v>
      </c>
      <c r="AM22">
        <v>0</v>
      </c>
      <c r="AN22">
        <v>0.569546</v>
      </c>
      <c r="AO22">
        <v>0</v>
      </c>
      <c r="AP22">
        <v>0.49210900000000002</v>
      </c>
      <c r="AQ22">
        <v>29.889569000000002</v>
      </c>
      <c r="AR22">
        <v>3.1808450000000001</v>
      </c>
      <c r="AS22">
        <v>6.4596499999999999</v>
      </c>
      <c r="AT22">
        <v>14.405958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1648.4769120000003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345.74400000000003</v>
      </c>
      <c r="L23">
        <v>225.69399999999999</v>
      </c>
      <c r="M23">
        <v>88.356800000000007</v>
      </c>
      <c r="N23">
        <v>113.44725</v>
      </c>
      <c r="O23">
        <v>118.768466</v>
      </c>
      <c r="P23">
        <v>120.61423499999999</v>
      </c>
      <c r="Q23">
        <v>0</v>
      </c>
      <c r="R23">
        <v>21.609000000000002</v>
      </c>
      <c r="S23">
        <v>10.564399999999999</v>
      </c>
      <c r="T23">
        <v>0</v>
      </c>
      <c r="U23">
        <v>394.36425000000003</v>
      </c>
      <c r="V23">
        <v>2.8812000000000002</v>
      </c>
      <c r="W23">
        <v>20.568227</v>
      </c>
      <c r="X23">
        <v>84.914086999999995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15.826288999999999</v>
      </c>
      <c r="AF23">
        <v>8.5225899999999992</v>
      </c>
      <c r="AG23">
        <v>0</v>
      </c>
      <c r="AH23">
        <v>0</v>
      </c>
      <c r="AI23">
        <v>0</v>
      </c>
      <c r="AJ23">
        <v>0</v>
      </c>
      <c r="AK23">
        <v>51.796773000000002</v>
      </c>
      <c r="AL23">
        <v>1.3391820000000001</v>
      </c>
      <c r="AM23">
        <v>0</v>
      </c>
      <c r="AN23">
        <v>0.569546</v>
      </c>
      <c r="AO23">
        <v>0</v>
      </c>
      <c r="AP23">
        <v>6.0283350000000002</v>
      </c>
      <c r="AQ23">
        <v>29.889569000000002</v>
      </c>
      <c r="AR23">
        <v>3.1808450000000001</v>
      </c>
      <c r="AS23">
        <v>6.4596499999999999</v>
      </c>
      <c r="AT23">
        <v>14.405958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1685.5446520000003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345.74400000000003</v>
      </c>
      <c r="L24">
        <v>225.69399999999999</v>
      </c>
      <c r="M24">
        <v>88.356800000000007</v>
      </c>
      <c r="N24">
        <v>113.44725</v>
      </c>
      <c r="O24">
        <v>118.768466</v>
      </c>
      <c r="P24">
        <v>120.61423499999999</v>
      </c>
      <c r="Q24">
        <v>0</v>
      </c>
      <c r="R24">
        <v>30.088863</v>
      </c>
      <c r="S24">
        <v>10.564399999999999</v>
      </c>
      <c r="T24">
        <v>0</v>
      </c>
      <c r="U24">
        <v>394.36425000000003</v>
      </c>
      <c r="V24">
        <v>7.6516029999999997</v>
      </c>
      <c r="W24">
        <v>23.322545999999999</v>
      </c>
      <c r="X24">
        <v>93.918284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15.826288999999999</v>
      </c>
      <c r="AF24">
        <v>8.5225899999999992</v>
      </c>
      <c r="AG24">
        <v>0</v>
      </c>
      <c r="AH24">
        <v>18.189976000000001</v>
      </c>
      <c r="AI24">
        <v>0</v>
      </c>
      <c r="AJ24">
        <v>0</v>
      </c>
      <c r="AK24">
        <v>51.796773000000002</v>
      </c>
      <c r="AL24">
        <v>1.3391820000000001</v>
      </c>
      <c r="AM24">
        <v>0</v>
      </c>
      <c r="AN24">
        <v>0.569546</v>
      </c>
      <c r="AO24">
        <v>0</v>
      </c>
      <c r="AP24">
        <v>6.0283350000000002</v>
      </c>
      <c r="AQ24">
        <v>29.889569000000002</v>
      </c>
      <c r="AR24">
        <v>3.1808450000000001</v>
      </c>
      <c r="AS24">
        <v>6.4596499999999999</v>
      </c>
      <c r="AT24">
        <v>14.405958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1728.7434100000003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403.36799999999999</v>
      </c>
      <c r="L25">
        <v>229.53559999999999</v>
      </c>
      <c r="M25">
        <v>88.356800000000007</v>
      </c>
      <c r="N25">
        <v>113.44725</v>
      </c>
      <c r="O25">
        <v>118.768466</v>
      </c>
      <c r="P25">
        <v>120.61423499999999</v>
      </c>
      <c r="Q25">
        <v>0</v>
      </c>
      <c r="R25">
        <v>30.365639000000002</v>
      </c>
      <c r="S25">
        <v>17.854316000000001</v>
      </c>
      <c r="T25">
        <v>0</v>
      </c>
      <c r="U25">
        <v>394.36425000000003</v>
      </c>
      <c r="V25">
        <v>7.6516029999999997</v>
      </c>
      <c r="W25">
        <v>23.322545999999999</v>
      </c>
      <c r="X25">
        <v>93.918284</v>
      </c>
      <c r="Y25">
        <v>0</v>
      </c>
      <c r="Z25">
        <v>0</v>
      </c>
      <c r="AA25">
        <v>0</v>
      </c>
      <c r="AB25">
        <v>12.648505999999999</v>
      </c>
      <c r="AC25">
        <v>0</v>
      </c>
      <c r="AD25">
        <v>0</v>
      </c>
      <c r="AE25">
        <v>15.826288999999999</v>
      </c>
      <c r="AF25">
        <v>8.5225899999999992</v>
      </c>
      <c r="AG25">
        <v>0</v>
      </c>
      <c r="AH25">
        <v>36.379952000000003</v>
      </c>
      <c r="AI25">
        <v>0</v>
      </c>
      <c r="AJ25">
        <v>0</v>
      </c>
      <c r="AK25">
        <v>51.796773000000002</v>
      </c>
      <c r="AL25">
        <v>1.3391820000000001</v>
      </c>
      <c r="AM25">
        <v>0</v>
      </c>
      <c r="AN25">
        <v>0.569546</v>
      </c>
      <c r="AO25">
        <v>0</v>
      </c>
      <c r="AP25">
        <v>6.0283350000000002</v>
      </c>
      <c r="AQ25">
        <v>44.834353</v>
      </c>
      <c r="AR25">
        <v>3.1808450000000001</v>
      </c>
      <c r="AS25">
        <v>6.4596499999999999</v>
      </c>
      <c r="AT25">
        <v>14.405958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1843.5589680000005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403.36799999999999</v>
      </c>
      <c r="L26">
        <v>229.53559999999999</v>
      </c>
      <c r="M26">
        <v>88.356800000000007</v>
      </c>
      <c r="N26">
        <v>113.44725</v>
      </c>
      <c r="O26">
        <v>118.768466</v>
      </c>
      <c r="P26">
        <v>120.61423499999999</v>
      </c>
      <c r="Q26">
        <v>0</v>
      </c>
      <c r="R26">
        <v>30.365639000000002</v>
      </c>
      <c r="S26">
        <v>17.854316000000001</v>
      </c>
      <c r="T26">
        <v>0</v>
      </c>
      <c r="U26">
        <v>394.36425000000003</v>
      </c>
      <c r="V26">
        <v>7.6516029999999997</v>
      </c>
      <c r="W26">
        <v>27.970113000000001</v>
      </c>
      <c r="X26">
        <v>112.617368</v>
      </c>
      <c r="Y26">
        <v>0</v>
      </c>
      <c r="Z26">
        <v>0</v>
      </c>
      <c r="AA26">
        <v>0</v>
      </c>
      <c r="AB26">
        <v>12.648505999999999</v>
      </c>
      <c r="AC26">
        <v>0</v>
      </c>
      <c r="AD26">
        <v>8.7742489999999993</v>
      </c>
      <c r="AE26">
        <v>31.652578999999999</v>
      </c>
      <c r="AF26">
        <v>17.045179000000001</v>
      </c>
      <c r="AG26">
        <v>0</v>
      </c>
      <c r="AH26">
        <v>54.569927999999997</v>
      </c>
      <c r="AI26">
        <v>0</v>
      </c>
      <c r="AJ26">
        <v>0</v>
      </c>
      <c r="AK26">
        <v>51.796773000000002</v>
      </c>
      <c r="AL26">
        <v>1.3391820000000001</v>
      </c>
      <c r="AM26">
        <v>0</v>
      </c>
      <c r="AN26">
        <v>0.569546</v>
      </c>
      <c r="AO26">
        <v>0</v>
      </c>
      <c r="AP26">
        <v>6.0283350000000002</v>
      </c>
      <c r="AQ26">
        <v>44.834353</v>
      </c>
      <c r="AR26">
        <v>3.1808450000000001</v>
      </c>
      <c r="AS26">
        <v>6.4596499999999999</v>
      </c>
      <c r="AT26">
        <v>14.405958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1918.2187230000002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412.97199999999998</v>
      </c>
      <c r="L27">
        <v>229.53559999999999</v>
      </c>
      <c r="M27">
        <v>88.356800000000007</v>
      </c>
      <c r="N27">
        <v>113.44725</v>
      </c>
      <c r="O27">
        <v>118.768466</v>
      </c>
      <c r="P27">
        <v>120.61423499999999</v>
      </c>
      <c r="Q27">
        <v>0</v>
      </c>
      <c r="R27">
        <v>36.133128999999997</v>
      </c>
      <c r="S27">
        <v>17.739068</v>
      </c>
      <c r="T27">
        <v>0</v>
      </c>
      <c r="U27">
        <v>394.36425000000003</v>
      </c>
      <c r="V27">
        <v>12.996613</v>
      </c>
      <c r="W27">
        <v>28.774352</v>
      </c>
      <c r="X27">
        <v>122.979124</v>
      </c>
      <c r="Y27">
        <v>0</v>
      </c>
      <c r="Z27">
        <v>1.05644</v>
      </c>
      <c r="AA27">
        <v>7.9665179999999998</v>
      </c>
      <c r="AB27">
        <v>25.297013</v>
      </c>
      <c r="AC27">
        <v>9.2945980000000006</v>
      </c>
      <c r="AD27">
        <v>17.548497999999999</v>
      </c>
      <c r="AE27">
        <v>47.478867999999999</v>
      </c>
      <c r="AF27">
        <v>25.567768999999998</v>
      </c>
      <c r="AG27">
        <v>0</v>
      </c>
      <c r="AH27">
        <v>72.759904000000006</v>
      </c>
      <c r="AI27">
        <v>0</v>
      </c>
      <c r="AJ27">
        <v>0</v>
      </c>
      <c r="AK27">
        <v>51.796773000000002</v>
      </c>
      <c r="AL27">
        <v>1.3391820000000001</v>
      </c>
      <c r="AM27">
        <v>3.968661</v>
      </c>
      <c r="AN27">
        <v>0.569546</v>
      </c>
      <c r="AO27">
        <v>0</v>
      </c>
      <c r="AP27">
        <v>0.49210900000000002</v>
      </c>
      <c r="AQ27">
        <v>44.834353</v>
      </c>
      <c r="AR27">
        <v>3.1808450000000001</v>
      </c>
      <c r="AS27">
        <v>6.4596499999999999</v>
      </c>
      <c r="AT27">
        <v>14.405958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2030.6975720000003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422.57600000000002</v>
      </c>
      <c r="L28">
        <v>229.53559999999999</v>
      </c>
      <c r="M28">
        <v>88.356800000000007</v>
      </c>
      <c r="N28">
        <v>113.44725</v>
      </c>
      <c r="O28">
        <v>118.768466</v>
      </c>
      <c r="P28">
        <v>120.61423499999999</v>
      </c>
      <c r="Q28">
        <v>0</v>
      </c>
      <c r="R28">
        <v>36.133128999999997</v>
      </c>
      <c r="S28">
        <v>17.739068</v>
      </c>
      <c r="T28">
        <v>0</v>
      </c>
      <c r="U28">
        <v>394.36425000000003</v>
      </c>
      <c r="V28">
        <v>17.421752000000001</v>
      </c>
      <c r="W28">
        <v>28.774352</v>
      </c>
      <c r="X28">
        <v>122.979124</v>
      </c>
      <c r="Y28">
        <v>0</v>
      </c>
      <c r="Z28">
        <v>12.525153</v>
      </c>
      <c r="AA28">
        <v>13.493005</v>
      </c>
      <c r="AB28">
        <v>25.297013</v>
      </c>
      <c r="AC28">
        <v>27.911921</v>
      </c>
      <c r="AD28">
        <v>26.322747</v>
      </c>
      <c r="AE28">
        <v>47.478867999999999</v>
      </c>
      <c r="AF28">
        <v>34.090358000000002</v>
      </c>
      <c r="AG28">
        <v>0</v>
      </c>
      <c r="AH28">
        <v>109.13985599999999</v>
      </c>
      <c r="AI28">
        <v>0</v>
      </c>
      <c r="AJ28">
        <v>0</v>
      </c>
      <c r="AK28">
        <v>51.796773000000002</v>
      </c>
      <c r="AL28">
        <v>1.3391820000000001</v>
      </c>
      <c r="AM28">
        <v>10.118805</v>
      </c>
      <c r="AN28">
        <v>0.569546</v>
      </c>
      <c r="AO28">
        <v>0</v>
      </c>
      <c r="AP28">
        <v>0.49210900000000002</v>
      </c>
      <c r="AQ28">
        <v>48.404159999999997</v>
      </c>
      <c r="AR28">
        <v>3.1808450000000001</v>
      </c>
      <c r="AS28">
        <v>6.4596499999999999</v>
      </c>
      <c r="AT28">
        <v>14.405958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2143.7359749999996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432.18</v>
      </c>
      <c r="L29">
        <v>285.23880000000003</v>
      </c>
      <c r="M29">
        <v>88.356800000000007</v>
      </c>
      <c r="N29">
        <v>113.44725</v>
      </c>
      <c r="O29">
        <v>118.768466</v>
      </c>
      <c r="P29">
        <v>120.61423499999999</v>
      </c>
      <c r="Q29">
        <v>0</v>
      </c>
      <c r="R29">
        <v>40.711452000000001</v>
      </c>
      <c r="S29">
        <v>17.854316000000001</v>
      </c>
      <c r="T29">
        <v>0</v>
      </c>
      <c r="U29">
        <v>394.36425000000003</v>
      </c>
      <c r="V29">
        <v>17.421752000000001</v>
      </c>
      <c r="W29">
        <v>33.409934</v>
      </c>
      <c r="X29">
        <v>141.67400599999999</v>
      </c>
      <c r="Y29">
        <v>0</v>
      </c>
      <c r="Z29">
        <v>12.525153</v>
      </c>
      <c r="AA29">
        <v>26.555060000000001</v>
      </c>
      <c r="AB29">
        <v>25.297013</v>
      </c>
      <c r="AC29">
        <v>27.911921</v>
      </c>
      <c r="AD29">
        <v>26.322747</v>
      </c>
      <c r="AE29">
        <v>47.478867999999999</v>
      </c>
      <c r="AF29">
        <v>34.090358000000002</v>
      </c>
      <c r="AG29">
        <v>0</v>
      </c>
      <c r="AH29">
        <v>127.329832</v>
      </c>
      <c r="AI29">
        <v>0</v>
      </c>
      <c r="AJ29">
        <v>0</v>
      </c>
      <c r="AK29">
        <v>51.796773000000002</v>
      </c>
      <c r="AL29">
        <v>1.3391820000000001</v>
      </c>
      <c r="AM29">
        <v>10.118805</v>
      </c>
      <c r="AN29">
        <v>0.569546</v>
      </c>
      <c r="AO29">
        <v>0</v>
      </c>
      <c r="AP29">
        <v>0.24605399999999999</v>
      </c>
      <c r="AQ29">
        <v>48.404159999999997</v>
      </c>
      <c r="AR29">
        <v>3.1808450000000001</v>
      </c>
      <c r="AS29">
        <v>5.8136850000000004</v>
      </c>
      <c r="AT29">
        <v>14.405958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2267.4272210000004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487.88319999999999</v>
      </c>
      <c r="L30">
        <v>352.46679999999998</v>
      </c>
      <c r="M30">
        <v>88.356800000000007</v>
      </c>
      <c r="N30">
        <v>113.44725</v>
      </c>
      <c r="O30">
        <v>118.768466</v>
      </c>
      <c r="P30">
        <v>120.61423499999999</v>
      </c>
      <c r="Q30">
        <v>0</v>
      </c>
      <c r="R30">
        <v>40.711452000000001</v>
      </c>
      <c r="S30">
        <v>17.854316000000001</v>
      </c>
      <c r="T30">
        <v>0</v>
      </c>
      <c r="U30">
        <v>394.36425000000003</v>
      </c>
      <c r="V30">
        <v>17.421752000000001</v>
      </c>
      <c r="W30">
        <v>33.421256999999997</v>
      </c>
      <c r="X30">
        <v>141.67400599999999</v>
      </c>
      <c r="Y30">
        <v>0</v>
      </c>
      <c r="Z30">
        <v>12.525153</v>
      </c>
      <c r="AA30">
        <v>26.555060000000001</v>
      </c>
      <c r="AB30">
        <v>25.297013</v>
      </c>
      <c r="AC30">
        <v>27.911921</v>
      </c>
      <c r="AD30">
        <v>26.322747</v>
      </c>
      <c r="AE30">
        <v>47.478867999999999</v>
      </c>
      <c r="AF30">
        <v>34.090358000000002</v>
      </c>
      <c r="AG30">
        <v>0</v>
      </c>
      <c r="AH30">
        <v>131.87732600000001</v>
      </c>
      <c r="AI30">
        <v>0</v>
      </c>
      <c r="AJ30">
        <v>0</v>
      </c>
      <c r="AK30">
        <v>51.796773000000002</v>
      </c>
      <c r="AL30">
        <v>6.6959090000000003</v>
      </c>
      <c r="AM30">
        <v>10.118805</v>
      </c>
      <c r="AN30">
        <v>0.569546</v>
      </c>
      <c r="AO30">
        <v>0</v>
      </c>
      <c r="AP30">
        <v>0.24605399999999999</v>
      </c>
      <c r="AQ30">
        <v>48.404159999999997</v>
      </c>
      <c r="AR30">
        <v>3.1808450000000001</v>
      </c>
      <c r="AS30">
        <v>5.8136850000000004</v>
      </c>
      <c r="AT30">
        <v>14.405958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2400.2739649999999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516.07948799999997</v>
      </c>
      <c r="L31">
        <v>414.40049900000002</v>
      </c>
      <c r="M31">
        <v>88.356800000000007</v>
      </c>
      <c r="N31">
        <v>113.44725</v>
      </c>
      <c r="O31">
        <v>118.768466</v>
      </c>
      <c r="P31">
        <v>120.61423499999999</v>
      </c>
      <c r="Q31">
        <v>0</v>
      </c>
      <c r="R31">
        <v>40.711452000000001</v>
      </c>
      <c r="S31">
        <v>24.199584000000002</v>
      </c>
      <c r="T31">
        <v>0</v>
      </c>
      <c r="U31">
        <v>394.36425000000003</v>
      </c>
      <c r="V31">
        <v>17.421752000000001</v>
      </c>
      <c r="W31">
        <v>33.421256999999997</v>
      </c>
      <c r="X31">
        <v>141.67400599999999</v>
      </c>
      <c r="Y31">
        <v>0</v>
      </c>
      <c r="Z31">
        <v>12.525153</v>
      </c>
      <c r="AA31">
        <v>26.555060000000001</v>
      </c>
      <c r="AB31">
        <v>25.297013</v>
      </c>
      <c r="AC31">
        <v>27.911921</v>
      </c>
      <c r="AD31">
        <v>26.322747</v>
      </c>
      <c r="AE31">
        <v>47.478867999999999</v>
      </c>
      <c r="AF31">
        <v>34.090358000000002</v>
      </c>
      <c r="AG31">
        <v>0</v>
      </c>
      <c r="AH31">
        <v>134.787722</v>
      </c>
      <c r="AI31">
        <v>0</v>
      </c>
      <c r="AJ31">
        <v>0</v>
      </c>
      <c r="AK31">
        <v>51.796773000000002</v>
      </c>
      <c r="AL31">
        <v>68.075073000000003</v>
      </c>
      <c r="AM31">
        <v>10.118805</v>
      </c>
      <c r="AN31">
        <v>0.569546</v>
      </c>
      <c r="AO31">
        <v>0</v>
      </c>
      <c r="AP31">
        <v>0.24605399999999999</v>
      </c>
      <c r="AQ31">
        <v>48.404159999999997</v>
      </c>
      <c r="AR31">
        <v>4.2411260000000004</v>
      </c>
      <c r="AS31">
        <v>5.8136850000000004</v>
      </c>
      <c r="AT31">
        <v>14.405958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2562.0990610000003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550.73062400000003</v>
      </c>
      <c r="L32">
        <v>414.40049900000002</v>
      </c>
      <c r="M32">
        <v>88.356800000000007</v>
      </c>
      <c r="N32">
        <v>113.44725</v>
      </c>
      <c r="O32">
        <v>118.768466</v>
      </c>
      <c r="P32">
        <v>120.61423499999999</v>
      </c>
      <c r="Q32">
        <v>0</v>
      </c>
      <c r="R32">
        <v>40.711452000000001</v>
      </c>
      <c r="S32">
        <v>25.345051999999999</v>
      </c>
      <c r="T32">
        <v>0</v>
      </c>
      <c r="U32">
        <v>394.36425000000003</v>
      </c>
      <c r="V32">
        <v>17.421752000000001</v>
      </c>
      <c r="W32">
        <v>33.421256999999997</v>
      </c>
      <c r="X32">
        <v>141.67400599999999</v>
      </c>
      <c r="Y32">
        <v>0</v>
      </c>
      <c r="Z32">
        <v>12.525153</v>
      </c>
      <c r="AA32">
        <v>26.555060000000001</v>
      </c>
      <c r="AB32">
        <v>25.297013</v>
      </c>
      <c r="AC32">
        <v>27.911921</v>
      </c>
      <c r="AD32">
        <v>26.322747</v>
      </c>
      <c r="AE32">
        <v>47.478867999999999</v>
      </c>
      <c r="AF32">
        <v>34.090358000000002</v>
      </c>
      <c r="AG32">
        <v>0</v>
      </c>
      <c r="AH32">
        <v>134.787722</v>
      </c>
      <c r="AI32">
        <v>0</v>
      </c>
      <c r="AJ32">
        <v>0</v>
      </c>
      <c r="AK32">
        <v>51.796773000000002</v>
      </c>
      <c r="AL32">
        <v>68.075073000000003</v>
      </c>
      <c r="AM32">
        <v>10.118805</v>
      </c>
      <c r="AN32">
        <v>0.569546</v>
      </c>
      <c r="AO32">
        <v>0</v>
      </c>
      <c r="AP32">
        <v>0.24605399999999999</v>
      </c>
      <c r="AQ32">
        <v>48.404159999999997</v>
      </c>
      <c r="AR32">
        <v>38.170138000000001</v>
      </c>
      <c r="AS32">
        <v>5.8136850000000004</v>
      </c>
      <c r="AT32">
        <v>14.405958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2631.8246770000005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598.75062400000002</v>
      </c>
      <c r="L33">
        <v>414.40049900000002</v>
      </c>
      <c r="M33">
        <v>88.356800000000007</v>
      </c>
      <c r="N33">
        <v>113.44725</v>
      </c>
      <c r="O33">
        <v>118.768466</v>
      </c>
      <c r="P33">
        <v>120.61423499999999</v>
      </c>
      <c r="Q33">
        <v>0</v>
      </c>
      <c r="R33">
        <v>40.711452000000001</v>
      </c>
      <c r="S33">
        <v>25.345051999999999</v>
      </c>
      <c r="T33">
        <v>0</v>
      </c>
      <c r="U33">
        <v>394.36425000000003</v>
      </c>
      <c r="V33">
        <v>17.421752000000001</v>
      </c>
      <c r="W33">
        <v>33.421256999999997</v>
      </c>
      <c r="X33">
        <v>141.67400599999999</v>
      </c>
      <c r="Y33">
        <v>0</v>
      </c>
      <c r="Z33">
        <v>12.525153</v>
      </c>
      <c r="AA33">
        <v>13.493005</v>
      </c>
      <c r="AB33">
        <v>25.297013</v>
      </c>
      <c r="AC33">
        <v>27.911921</v>
      </c>
      <c r="AD33">
        <v>17.548497999999999</v>
      </c>
      <c r="AE33">
        <v>47.478867999999999</v>
      </c>
      <c r="AF33">
        <v>34.090358000000002</v>
      </c>
      <c r="AG33">
        <v>0</v>
      </c>
      <c r="AH33">
        <v>113.68735</v>
      </c>
      <c r="AI33">
        <v>0</v>
      </c>
      <c r="AJ33">
        <v>0</v>
      </c>
      <c r="AK33">
        <v>51.796773000000002</v>
      </c>
      <c r="AL33">
        <v>68.075073000000003</v>
      </c>
      <c r="AM33">
        <v>10.118805</v>
      </c>
      <c r="AN33">
        <v>0.569546</v>
      </c>
      <c r="AO33">
        <v>0</v>
      </c>
      <c r="AP33">
        <v>0.24605399999999999</v>
      </c>
      <c r="AQ33">
        <v>48.404159999999997</v>
      </c>
      <c r="AR33">
        <v>38.170138000000001</v>
      </c>
      <c r="AS33">
        <v>5.8136850000000004</v>
      </c>
      <c r="AT33">
        <v>14.405958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2636.9080010000002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598.75062400000002</v>
      </c>
      <c r="L34">
        <v>414.40049900000002</v>
      </c>
      <c r="M34">
        <v>88.356800000000007</v>
      </c>
      <c r="N34">
        <v>113.44725</v>
      </c>
      <c r="O34">
        <v>118.768466</v>
      </c>
      <c r="P34">
        <v>120.61423499999999</v>
      </c>
      <c r="Q34">
        <v>0</v>
      </c>
      <c r="R34">
        <v>40.711452000000001</v>
      </c>
      <c r="S34">
        <v>25.345051999999999</v>
      </c>
      <c r="T34">
        <v>0</v>
      </c>
      <c r="U34">
        <v>394.36425000000003</v>
      </c>
      <c r="V34">
        <v>17.421752000000001</v>
      </c>
      <c r="W34">
        <v>33.421256999999997</v>
      </c>
      <c r="X34">
        <v>141.67400599999999</v>
      </c>
      <c r="Y34">
        <v>0</v>
      </c>
      <c r="Z34">
        <v>6.2625760000000001</v>
      </c>
      <c r="AA34">
        <v>13.493005</v>
      </c>
      <c r="AB34">
        <v>25.297013</v>
      </c>
      <c r="AC34">
        <v>9.2945980000000006</v>
      </c>
      <c r="AD34">
        <v>17.548497999999999</v>
      </c>
      <c r="AE34">
        <v>31.652578999999999</v>
      </c>
      <c r="AF34">
        <v>17.045179000000001</v>
      </c>
      <c r="AG34">
        <v>0</v>
      </c>
      <c r="AH34">
        <v>83.946738999999994</v>
      </c>
      <c r="AI34">
        <v>0</v>
      </c>
      <c r="AJ34">
        <v>0</v>
      </c>
      <c r="AK34">
        <v>51.796773000000002</v>
      </c>
      <c r="AL34">
        <v>68.075073000000003</v>
      </c>
      <c r="AM34">
        <v>4.7367889999999999</v>
      </c>
      <c r="AN34">
        <v>0.569546</v>
      </c>
      <c r="AO34">
        <v>0</v>
      </c>
      <c r="AP34">
        <v>0.24605399999999999</v>
      </c>
      <c r="AQ34">
        <v>44.834353</v>
      </c>
      <c r="AR34">
        <v>4.2411260000000004</v>
      </c>
      <c r="AS34">
        <v>5.8136850000000004</v>
      </c>
      <c r="AT34">
        <v>14.405958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2506.5351870000004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613.15662399999997</v>
      </c>
      <c r="L35">
        <v>414.40049900000002</v>
      </c>
      <c r="M35">
        <v>88.356800000000007</v>
      </c>
      <c r="N35">
        <v>113.44725</v>
      </c>
      <c r="O35">
        <v>118.768466</v>
      </c>
      <c r="P35">
        <v>120.61423499999999</v>
      </c>
      <c r="Q35">
        <v>0</v>
      </c>
      <c r="R35">
        <v>40.711452000000001</v>
      </c>
      <c r="S35">
        <v>25.345051999999999</v>
      </c>
      <c r="T35">
        <v>0</v>
      </c>
      <c r="U35">
        <v>394.36425000000003</v>
      </c>
      <c r="V35">
        <v>17.421752000000001</v>
      </c>
      <c r="W35">
        <v>33.421256999999997</v>
      </c>
      <c r="X35">
        <v>141.67400599999999</v>
      </c>
      <c r="Y35">
        <v>0</v>
      </c>
      <c r="Z35">
        <v>6.2625760000000001</v>
      </c>
      <c r="AA35">
        <v>8.3458760000000005</v>
      </c>
      <c r="AB35">
        <v>25.297013</v>
      </c>
      <c r="AC35">
        <v>0</v>
      </c>
      <c r="AD35">
        <v>8.7742489999999993</v>
      </c>
      <c r="AE35">
        <v>31.652578999999999</v>
      </c>
      <c r="AF35">
        <v>8.5225899999999992</v>
      </c>
      <c r="AG35">
        <v>0</v>
      </c>
      <c r="AH35">
        <v>72.759904000000006</v>
      </c>
      <c r="AI35">
        <v>0</v>
      </c>
      <c r="AJ35">
        <v>0</v>
      </c>
      <c r="AK35">
        <v>51.796773000000002</v>
      </c>
      <c r="AL35">
        <v>6.6959090000000003</v>
      </c>
      <c r="AM35">
        <v>0</v>
      </c>
      <c r="AN35">
        <v>0.569546</v>
      </c>
      <c r="AO35">
        <v>0</v>
      </c>
      <c r="AP35">
        <v>0.24605399999999999</v>
      </c>
      <c r="AQ35">
        <v>44.834353</v>
      </c>
      <c r="AR35">
        <v>3.1808450000000001</v>
      </c>
      <c r="AS35">
        <v>4.9093340000000003</v>
      </c>
      <c r="AT35">
        <v>14.405958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2409.9352020000001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613.15662399999997</v>
      </c>
      <c r="L36">
        <v>414.40049900000002</v>
      </c>
      <c r="M36">
        <v>88.356800000000007</v>
      </c>
      <c r="N36">
        <v>113.44725</v>
      </c>
      <c r="O36">
        <v>118.768466</v>
      </c>
      <c r="P36">
        <v>120.61423499999999</v>
      </c>
      <c r="Q36">
        <v>0</v>
      </c>
      <c r="R36">
        <v>40.711452000000001</v>
      </c>
      <c r="S36">
        <v>25.345051999999999</v>
      </c>
      <c r="T36">
        <v>0</v>
      </c>
      <c r="U36">
        <v>394.36425000000003</v>
      </c>
      <c r="V36">
        <v>17.421752000000001</v>
      </c>
      <c r="W36">
        <v>33.421256999999997</v>
      </c>
      <c r="X36">
        <v>141.67400599999999</v>
      </c>
      <c r="Y36">
        <v>0</v>
      </c>
      <c r="Z36">
        <v>6.2625760000000001</v>
      </c>
      <c r="AA36">
        <v>0</v>
      </c>
      <c r="AB36">
        <v>25.297013</v>
      </c>
      <c r="AC36">
        <v>0</v>
      </c>
      <c r="AD36">
        <v>0</v>
      </c>
      <c r="AE36">
        <v>31.652578999999999</v>
      </c>
      <c r="AF36">
        <v>8.5225899999999992</v>
      </c>
      <c r="AG36">
        <v>0</v>
      </c>
      <c r="AH36">
        <v>36.379952000000003</v>
      </c>
      <c r="AI36">
        <v>0</v>
      </c>
      <c r="AJ36">
        <v>0</v>
      </c>
      <c r="AK36">
        <v>51.796773000000002</v>
      </c>
      <c r="AL36">
        <v>1.3391820000000001</v>
      </c>
      <c r="AM36">
        <v>0</v>
      </c>
      <c r="AN36">
        <v>0.569546</v>
      </c>
      <c r="AO36">
        <v>0</v>
      </c>
      <c r="AP36">
        <v>0.24605399999999999</v>
      </c>
      <c r="AQ36">
        <v>44.834353</v>
      </c>
      <c r="AR36">
        <v>3.1808450000000001</v>
      </c>
      <c r="AS36">
        <v>4.9093340000000003</v>
      </c>
      <c r="AT36">
        <v>14.405958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2351.0783980000001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655.78909399999998</v>
      </c>
      <c r="L37">
        <v>414.40049900000002</v>
      </c>
      <c r="M37">
        <v>88.356800000000007</v>
      </c>
      <c r="N37">
        <v>113.44725</v>
      </c>
      <c r="O37">
        <v>118.768466</v>
      </c>
      <c r="P37">
        <v>120.61423499999999</v>
      </c>
      <c r="Q37">
        <v>0</v>
      </c>
      <c r="R37">
        <v>40.711452000000001</v>
      </c>
      <c r="S37">
        <v>25.345051999999999</v>
      </c>
      <c r="T37">
        <v>0</v>
      </c>
      <c r="U37">
        <v>394.36425000000003</v>
      </c>
      <c r="V37">
        <v>17.421752000000001</v>
      </c>
      <c r="W37">
        <v>33.421256999999997</v>
      </c>
      <c r="X37">
        <v>141.67400599999999</v>
      </c>
      <c r="Y37">
        <v>0</v>
      </c>
      <c r="Z37">
        <v>0</v>
      </c>
      <c r="AA37">
        <v>0</v>
      </c>
      <c r="AB37">
        <v>12.648505999999999</v>
      </c>
      <c r="AC37">
        <v>0</v>
      </c>
      <c r="AD37">
        <v>0</v>
      </c>
      <c r="AE37">
        <v>31.652578999999999</v>
      </c>
      <c r="AF37">
        <v>8.5225899999999992</v>
      </c>
      <c r="AG37">
        <v>0</v>
      </c>
      <c r="AH37">
        <v>22.46462</v>
      </c>
      <c r="AI37">
        <v>0</v>
      </c>
      <c r="AJ37">
        <v>0</v>
      </c>
      <c r="AK37">
        <v>51.796773000000002</v>
      </c>
      <c r="AL37">
        <v>1.3391820000000001</v>
      </c>
      <c r="AM37">
        <v>0</v>
      </c>
      <c r="AN37">
        <v>0.569546</v>
      </c>
      <c r="AO37">
        <v>0</v>
      </c>
      <c r="AP37">
        <v>0.24605399999999999</v>
      </c>
      <c r="AQ37">
        <v>44.834353</v>
      </c>
      <c r="AR37">
        <v>4.2411260000000004</v>
      </c>
      <c r="AS37">
        <v>4.9093340000000003</v>
      </c>
      <c r="AT37">
        <v>14.405958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2361.9447340000006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655.78909399999998</v>
      </c>
      <c r="L38">
        <v>414.40049900000002</v>
      </c>
      <c r="M38">
        <v>88.356800000000007</v>
      </c>
      <c r="N38">
        <v>113.44725</v>
      </c>
      <c r="O38">
        <v>118.768466</v>
      </c>
      <c r="P38">
        <v>120.61423499999999</v>
      </c>
      <c r="Q38">
        <v>0</v>
      </c>
      <c r="R38">
        <v>40.711452000000001</v>
      </c>
      <c r="S38">
        <v>25.345051999999999</v>
      </c>
      <c r="T38">
        <v>0</v>
      </c>
      <c r="U38">
        <v>394.36425000000003</v>
      </c>
      <c r="V38">
        <v>17.421752000000001</v>
      </c>
      <c r="W38">
        <v>33.421256999999997</v>
      </c>
      <c r="X38">
        <v>141.67400599999999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31.652578999999999</v>
      </c>
      <c r="AF38">
        <v>8.5225899999999992</v>
      </c>
      <c r="AG38">
        <v>0</v>
      </c>
      <c r="AH38">
        <v>0</v>
      </c>
      <c r="AI38">
        <v>0</v>
      </c>
      <c r="AJ38">
        <v>0</v>
      </c>
      <c r="AK38">
        <v>51.796773000000002</v>
      </c>
      <c r="AL38">
        <v>1.3391820000000001</v>
      </c>
      <c r="AM38">
        <v>0</v>
      </c>
      <c r="AN38">
        <v>0.569546</v>
      </c>
      <c r="AO38">
        <v>0</v>
      </c>
      <c r="AP38">
        <v>0.24605399999999999</v>
      </c>
      <c r="AQ38">
        <v>44.834353</v>
      </c>
      <c r="AR38">
        <v>38.170138000000001</v>
      </c>
      <c r="AS38">
        <v>4.9093340000000003</v>
      </c>
      <c r="AT38">
        <v>14.405958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2360.7606200000005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655.78909399999998</v>
      </c>
      <c r="L39">
        <v>414.40049900000002</v>
      </c>
      <c r="M39">
        <v>88.356800000000007</v>
      </c>
      <c r="N39">
        <v>113.44725</v>
      </c>
      <c r="O39">
        <v>118.768466</v>
      </c>
      <c r="P39">
        <v>120.61423499999999</v>
      </c>
      <c r="Q39">
        <v>0</v>
      </c>
      <c r="R39">
        <v>40.711452000000001</v>
      </c>
      <c r="S39">
        <v>25.345051999999999</v>
      </c>
      <c r="T39">
        <v>0</v>
      </c>
      <c r="U39">
        <v>394.36425000000003</v>
      </c>
      <c r="V39">
        <v>17.421752000000001</v>
      </c>
      <c r="W39">
        <v>33.421256999999997</v>
      </c>
      <c r="X39">
        <v>141.67400599999999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31.652578999999999</v>
      </c>
      <c r="AF39">
        <v>8.5225899999999992</v>
      </c>
      <c r="AG39">
        <v>0</v>
      </c>
      <c r="AH39">
        <v>0</v>
      </c>
      <c r="AI39">
        <v>0</v>
      </c>
      <c r="AJ39">
        <v>0</v>
      </c>
      <c r="AK39">
        <v>51.796773000000002</v>
      </c>
      <c r="AL39">
        <v>1.3391820000000001</v>
      </c>
      <c r="AM39">
        <v>0</v>
      </c>
      <c r="AN39">
        <v>0.569546</v>
      </c>
      <c r="AO39">
        <v>0</v>
      </c>
      <c r="AP39">
        <v>0.49210900000000002</v>
      </c>
      <c r="AQ39">
        <v>44.834353</v>
      </c>
      <c r="AR39">
        <v>38.170138000000001</v>
      </c>
      <c r="AS39">
        <v>5.1677200000000001</v>
      </c>
      <c r="AT39">
        <v>14.405958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2361.2650610000001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655.78909399999998</v>
      </c>
      <c r="L40">
        <v>414.40049900000002</v>
      </c>
      <c r="M40">
        <v>88.356800000000007</v>
      </c>
      <c r="N40">
        <v>113.44725</v>
      </c>
      <c r="O40">
        <v>118.768466</v>
      </c>
      <c r="P40">
        <v>120.61423499999999</v>
      </c>
      <c r="Q40">
        <v>0</v>
      </c>
      <c r="R40">
        <v>40.711452000000001</v>
      </c>
      <c r="S40">
        <v>25.345051999999999</v>
      </c>
      <c r="T40">
        <v>0</v>
      </c>
      <c r="U40">
        <v>394.36425000000003</v>
      </c>
      <c r="V40">
        <v>17.421752000000001</v>
      </c>
      <c r="W40">
        <v>33.421256999999997</v>
      </c>
      <c r="X40">
        <v>141.67400599999999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31.652578999999999</v>
      </c>
      <c r="AF40">
        <v>8.5225899999999992</v>
      </c>
      <c r="AG40">
        <v>0</v>
      </c>
      <c r="AH40">
        <v>0</v>
      </c>
      <c r="AI40">
        <v>0</v>
      </c>
      <c r="AJ40">
        <v>0</v>
      </c>
      <c r="AK40">
        <v>51.796773000000002</v>
      </c>
      <c r="AL40">
        <v>1.3391820000000001</v>
      </c>
      <c r="AM40">
        <v>0</v>
      </c>
      <c r="AN40">
        <v>0.569546</v>
      </c>
      <c r="AO40">
        <v>0</v>
      </c>
      <c r="AP40">
        <v>0.49210900000000002</v>
      </c>
      <c r="AQ40">
        <v>44.834353</v>
      </c>
      <c r="AR40">
        <v>5.3014080000000003</v>
      </c>
      <c r="AS40">
        <v>5.1677200000000001</v>
      </c>
      <c r="AT40">
        <v>14.405958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2328.3963309999999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655.78909399999998</v>
      </c>
      <c r="L41">
        <v>414.40049900000002</v>
      </c>
      <c r="M41">
        <v>88.356800000000007</v>
      </c>
      <c r="N41">
        <v>113.44725</v>
      </c>
      <c r="O41">
        <v>118.768466</v>
      </c>
      <c r="P41">
        <v>120.61423499999999</v>
      </c>
      <c r="Q41">
        <v>0</v>
      </c>
      <c r="R41">
        <v>40.711452000000001</v>
      </c>
      <c r="S41">
        <v>25.345051999999999</v>
      </c>
      <c r="T41">
        <v>0</v>
      </c>
      <c r="U41">
        <v>394.36425000000003</v>
      </c>
      <c r="V41">
        <v>17.421752000000001</v>
      </c>
      <c r="W41">
        <v>33.421256999999997</v>
      </c>
      <c r="X41">
        <v>141.67400599999999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15.826288999999999</v>
      </c>
      <c r="AF41">
        <v>8.5225899999999992</v>
      </c>
      <c r="AG41">
        <v>0</v>
      </c>
      <c r="AH41">
        <v>0</v>
      </c>
      <c r="AI41">
        <v>0</v>
      </c>
      <c r="AJ41">
        <v>0</v>
      </c>
      <c r="AK41">
        <v>51.796773000000002</v>
      </c>
      <c r="AL41">
        <v>1.3391820000000001</v>
      </c>
      <c r="AM41">
        <v>0</v>
      </c>
      <c r="AN41">
        <v>0.569546</v>
      </c>
      <c r="AO41">
        <v>0</v>
      </c>
      <c r="AP41">
        <v>0.49210900000000002</v>
      </c>
      <c r="AQ41">
        <v>35.940089</v>
      </c>
      <c r="AR41">
        <v>4.2411260000000004</v>
      </c>
      <c r="AS41">
        <v>5.1677200000000001</v>
      </c>
      <c r="AT41">
        <v>14.405958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2302.615495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655.78909399999998</v>
      </c>
      <c r="L42">
        <v>414.40049900000002</v>
      </c>
      <c r="M42">
        <v>88.356800000000007</v>
      </c>
      <c r="N42">
        <v>113.44725</v>
      </c>
      <c r="O42">
        <v>118.768466</v>
      </c>
      <c r="P42">
        <v>120.61423499999999</v>
      </c>
      <c r="Q42">
        <v>0</v>
      </c>
      <c r="R42">
        <v>40.711452000000001</v>
      </c>
      <c r="S42">
        <v>25.345051999999999</v>
      </c>
      <c r="T42">
        <v>0</v>
      </c>
      <c r="U42">
        <v>394.36425000000003</v>
      </c>
      <c r="V42">
        <v>17.421752000000001</v>
      </c>
      <c r="W42">
        <v>33.421256999999997</v>
      </c>
      <c r="X42">
        <v>141.67400599999999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15.826288999999999</v>
      </c>
      <c r="AF42">
        <v>8.5225899999999992</v>
      </c>
      <c r="AG42">
        <v>0</v>
      </c>
      <c r="AH42">
        <v>0</v>
      </c>
      <c r="AI42">
        <v>0</v>
      </c>
      <c r="AJ42">
        <v>0</v>
      </c>
      <c r="AK42">
        <v>51.796773000000002</v>
      </c>
      <c r="AL42">
        <v>1.3391820000000001</v>
      </c>
      <c r="AM42">
        <v>0</v>
      </c>
      <c r="AN42">
        <v>0.569546</v>
      </c>
      <c r="AO42">
        <v>0</v>
      </c>
      <c r="AP42">
        <v>0.49210900000000002</v>
      </c>
      <c r="AQ42">
        <v>29.889569000000002</v>
      </c>
      <c r="AR42">
        <v>4.2411260000000004</v>
      </c>
      <c r="AS42">
        <v>5.1677200000000001</v>
      </c>
      <c r="AT42">
        <v>14.405958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2296.5649749999998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575.25453400000004</v>
      </c>
      <c r="L43">
        <v>392.80360000000002</v>
      </c>
      <c r="M43">
        <v>88.356800000000007</v>
      </c>
      <c r="N43">
        <v>113.44725</v>
      </c>
      <c r="O43">
        <v>118.768466</v>
      </c>
      <c r="P43">
        <v>120.61423499999999</v>
      </c>
      <c r="Q43">
        <v>0</v>
      </c>
      <c r="R43">
        <v>40.711452000000001</v>
      </c>
      <c r="S43">
        <v>21.673347</v>
      </c>
      <c r="T43">
        <v>0</v>
      </c>
      <c r="U43">
        <v>394.36425000000003</v>
      </c>
      <c r="V43">
        <v>17.421752000000001</v>
      </c>
      <c r="W43">
        <v>33.421256999999997</v>
      </c>
      <c r="X43">
        <v>141.67400599999999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8.5225899999999992</v>
      </c>
      <c r="AG43">
        <v>0</v>
      </c>
      <c r="AH43">
        <v>0</v>
      </c>
      <c r="AI43">
        <v>0</v>
      </c>
      <c r="AJ43">
        <v>0</v>
      </c>
      <c r="AK43">
        <v>51.796773000000002</v>
      </c>
      <c r="AL43">
        <v>1.3391820000000001</v>
      </c>
      <c r="AM43">
        <v>0</v>
      </c>
      <c r="AN43">
        <v>0.569546</v>
      </c>
      <c r="AO43">
        <v>0</v>
      </c>
      <c r="AP43">
        <v>0.49210900000000002</v>
      </c>
      <c r="AQ43">
        <v>29.889569000000002</v>
      </c>
      <c r="AR43">
        <v>4.2411260000000004</v>
      </c>
      <c r="AS43">
        <v>6.4596499999999999</v>
      </c>
      <c r="AT43">
        <v>14.405958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2176.2274519999996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575.25453400000004</v>
      </c>
      <c r="L44">
        <v>392.80360000000002</v>
      </c>
      <c r="M44">
        <v>88.356800000000007</v>
      </c>
      <c r="N44">
        <v>113.44725</v>
      </c>
      <c r="O44">
        <v>118.768466</v>
      </c>
      <c r="P44">
        <v>120.61423499999999</v>
      </c>
      <c r="Q44">
        <v>0</v>
      </c>
      <c r="R44">
        <v>36.133128999999997</v>
      </c>
      <c r="S44">
        <v>21.673347</v>
      </c>
      <c r="T44">
        <v>0</v>
      </c>
      <c r="U44">
        <v>394.36425000000003</v>
      </c>
      <c r="V44">
        <v>17.421752000000001</v>
      </c>
      <c r="W44">
        <v>33.421256999999997</v>
      </c>
      <c r="X44">
        <v>141.67400599999999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8.5225899999999992</v>
      </c>
      <c r="AG44">
        <v>0</v>
      </c>
      <c r="AH44">
        <v>0</v>
      </c>
      <c r="AI44">
        <v>0</v>
      </c>
      <c r="AJ44">
        <v>0</v>
      </c>
      <c r="AK44">
        <v>51.796773000000002</v>
      </c>
      <c r="AL44">
        <v>1.3391820000000001</v>
      </c>
      <c r="AM44">
        <v>0</v>
      </c>
      <c r="AN44">
        <v>0.569546</v>
      </c>
      <c r="AO44">
        <v>0</v>
      </c>
      <c r="AP44">
        <v>0.49210900000000002</v>
      </c>
      <c r="AQ44">
        <v>14.944784</v>
      </c>
      <c r="AR44">
        <v>5.3014080000000003</v>
      </c>
      <c r="AS44">
        <v>23.771512999999999</v>
      </c>
      <c r="AT44">
        <v>14.405958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2175.076489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532.40628800000002</v>
      </c>
      <c r="L45">
        <v>392.80360000000002</v>
      </c>
      <c r="M45">
        <v>88.356800000000007</v>
      </c>
      <c r="N45">
        <v>113.44725</v>
      </c>
      <c r="O45">
        <v>118.768466</v>
      </c>
      <c r="P45">
        <v>120.61423499999999</v>
      </c>
      <c r="Q45">
        <v>0</v>
      </c>
      <c r="R45">
        <v>36.133128999999997</v>
      </c>
      <c r="S45">
        <v>21.673347</v>
      </c>
      <c r="T45">
        <v>0</v>
      </c>
      <c r="U45">
        <v>394.36425000000003</v>
      </c>
      <c r="V45">
        <v>17.421752000000001</v>
      </c>
      <c r="W45">
        <v>33.421256999999997</v>
      </c>
      <c r="X45">
        <v>141.67400599999999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8.5225899999999992</v>
      </c>
      <c r="AG45">
        <v>0</v>
      </c>
      <c r="AH45">
        <v>0</v>
      </c>
      <c r="AI45">
        <v>0</v>
      </c>
      <c r="AJ45">
        <v>0</v>
      </c>
      <c r="AK45">
        <v>51.796773000000002</v>
      </c>
      <c r="AL45">
        <v>1.3391820000000001</v>
      </c>
      <c r="AM45">
        <v>0</v>
      </c>
      <c r="AN45">
        <v>0.569546</v>
      </c>
      <c r="AO45">
        <v>0</v>
      </c>
      <c r="AP45">
        <v>0.49210900000000002</v>
      </c>
      <c r="AQ45">
        <v>12.101039999999999</v>
      </c>
      <c r="AR45">
        <v>38.170138000000001</v>
      </c>
      <c r="AS45">
        <v>23.771512999999999</v>
      </c>
      <c r="AT45">
        <v>14.405958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2162.2532289999999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532.40628800000002</v>
      </c>
      <c r="L46">
        <v>392.80360000000002</v>
      </c>
      <c r="M46">
        <v>88.356800000000007</v>
      </c>
      <c r="N46">
        <v>113.44725</v>
      </c>
      <c r="O46">
        <v>118.768466</v>
      </c>
      <c r="P46">
        <v>120.61423499999999</v>
      </c>
      <c r="Q46">
        <v>0</v>
      </c>
      <c r="R46">
        <v>36.133128999999997</v>
      </c>
      <c r="S46">
        <v>21.673347</v>
      </c>
      <c r="T46">
        <v>0</v>
      </c>
      <c r="U46">
        <v>394.36425000000003</v>
      </c>
      <c r="V46">
        <v>17.421752000000001</v>
      </c>
      <c r="W46">
        <v>33.421256999999997</v>
      </c>
      <c r="X46">
        <v>141.67400599999999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8.5225899999999992</v>
      </c>
      <c r="AG46">
        <v>0</v>
      </c>
      <c r="AH46">
        <v>0</v>
      </c>
      <c r="AI46">
        <v>0</v>
      </c>
      <c r="AJ46">
        <v>0</v>
      </c>
      <c r="AK46">
        <v>51.796773000000002</v>
      </c>
      <c r="AL46">
        <v>1.3391820000000001</v>
      </c>
      <c r="AM46">
        <v>0</v>
      </c>
      <c r="AN46">
        <v>0.569546</v>
      </c>
      <c r="AO46">
        <v>0</v>
      </c>
      <c r="AP46">
        <v>0.49210900000000002</v>
      </c>
      <c r="AQ46">
        <v>0</v>
      </c>
      <c r="AR46">
        <v>38.170138000000001</v>
      </c>
      <c r="AS46">
        <v>23.771512999999999</v>
      </c>
      <c r="AT46">
        <v>14.405958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2150.1521889999999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523.41800000000001</v>
      </c>
      <c r="L47">
        <v>392.80360000000002</v>
      </c>
      <c r="M47">
        <v>88.356800000000007</v>
      </c>
      <c r="N47">
        <v>113.44725</v>
      </c>
      <c r="O47">
        <v>118.768466</v>
      </c>
      <c r="P47">
        <v>120.61423499999999</v>
      </c>
      <c r="Q47">
        <v>0</v>
      </c>
      <c r="R47">
        <v>38.306849</v>
      </c>
      <c r="S47">
        <v>18.324912000000001</v>
      </c>
      <c r="T47">
        <v>0</v>
      </c>
      <c r="U47">
        <v>399.016188</v>
      </c>
      <c r="V47">
        <v>17.421752000000001</v>
      </c>
      <c r="W47">
        <v>33.421256999999997</v>
      </c>
      <c r="X47">
        <v>141.67400599999999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8.5225899999999992</v>
      </c>
      <c r="AG47">
        <v>0</v>
      </c>
      <c r="AH47">
        <v>0</v>
      </c>
      <c r="AI47">
        <v>0</v>
      </c>
      <c r="AJ47">
        <v>0</v>
      </c>
      <c r="AK47">
        <v>51.796773000000002</v>
      </c>
      <c r="AL47">
        <v>1.3391820000000001</v>
      </c>
      <c r="AM47">
        <v>0</v>
      </c>
      <c r="AN47">
        <v>0.569546</v>
      </c>
      <c r="AO47">
        <v>0</v>
      </c>
      <c r="AP47">
        <v>0.49210900000000002</v>
      </c>
      <c r="AQ47">
        <v>0</v>
      </c>
      <c r="AR47">
        <v>4.7712669999999999</v>
      </c>
      <c r="AS47">
        <v>23.771512999999999</v>
      </c>
      <c r="AT47">
        <v>14.405958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2111.2422530000003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523.41800000000001</v>
      </c>
      <c r="L48">
        <v>392.80360000000002</v>
      </c>
      <c r="M48">
        <v>88.356800000000007</v>
      </c>
      <c r="N48">
        <v>113.44725</v>
      </c>
      <c r="O48">
        <v>118.768466</v>
      </c>
      <c r="P48">
        <v>120.61423499999999</v>
      </c>
      <c r="Q48">
        <v>0</v>
      </c>
      <c r="R48">
        <v>36.133128999999997</v>
      </c>
      <c r="S48">
        <v>17.739068</v>
      </c>
      <c r="T48">
        <v>0</v>
      </c>
      <c r="U48">
        <v>399.76650000000001</v>
      </c>
      <c r="V48">
        <v>17.421752000000001</v>
      </c>
      <c r="W48">
        <v>33.421256999999997</v>
      </c>
      <c r="X48">
        <v>141.67400599999999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8.5225899999999992</v>
      </c>
      <c r="AG48">
        <v>0</v>
      </c>
      <c r="AH48">
        <v>0</v>
      </c>
      <c r="AI48">
        <v>0</v>
      </c>
      <c r="AJ48">
        <v>0</v>
      </c>
      <c r="AK48">
        <v>51.796773000000002</v>
      </c>
      <c r="AL48">
        <v>1.3391820000000001</v>
      </c>
      <c r="AM48">
        <v>0</v>
      </c>
      <c r="AN48">
        <v>0.569546</v>
      </c>
      <c r="AO48">
        <v>0</v>
      </c>
      <c r="AP48">
        <v>0.49210900000000002</v>
      </c>
      <c r="AQ48">
        <v>0</v>
      </c>
      <c r="AR48">
        <v>3.1808450000000001</v>
      </c>
      <c r="AS48">
        <v>23.771512999999999</v>
      </c>
      <c r="AT48">
        <v>14.405958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2107.6425789999998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523.41800000000001</v>
      </c>
      <c r="L49">
        <v>352.46679999999998</v>
      </c>
      <c r="M49">
        <v>88.356800000000007</v>
      </c>
      <c r="N49">
        <v>113.44725</v>
      </c>
      <c r="O49">
        <v>118.768466</v>
      </c>
      <c r="P49">
        <v>106.6044</v>
      </c>
      <c r="Q49">
        <v>0</v>
      </c>
      <c r="R49">
        <v>36.133128999999997</v>
      </c>
      <c r="S49">
        <v>17.739068</v>
      </c>
      <c r="T49">
        <v>0</v>
      </c>
      <c r="U49">
        <v>399.76650000000001</v>
      </c>
      <c r="V49">
        <v>17.421752000000001</v>
      </c>
      <c r="W49">
        <v>33.421256999999997</v>
      </c>
      <c r="X49">
        <v>141.67400599999999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8.5225899999999992</v>
      </c>
      <c r="AG49">
        <v>0</v>
      </c>
      <c r="AH49">
        <v>0</v>
      </c>
      <c r="AI49">
        <v>0</v>
      </c>
      <c r="AJ49">
        <v>0</v>
      </c>
      <c r="AK49">
        <v>51.796773000000002</v>
      </c>
      <c r="AL49">
        <v>1.3391820000000001</v>
      </c>
      <c r="AM49">
        <v>0</v>
      </c>
      <c r="AN49">
        <v>0.569546</v>
      </c>
      <c r="AO49">
        <v>0</v>
      </c>
      <c r="AP49">
        <v>0.49210900000000002</v>
      </c>
      <c r="AQ49">
        <v>0</v>
      </c>
      <c r="AR49">
        <v>3.1808450000000001</v>
      </c>
      <c r="AS49">
        <v>23.771512999999999</v>
      </c>
      <c r="AT49">
        <v>14.405958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2053.295944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523.41800000000001</v>
      </c>
      <c r="L50">
        <v>352.46679999999998</v>
      </c>
      <c r="M50">
        <v>88.356800000000007</v>
      </c>
      <c r="N50">
        <v>113.44725</v>
      </c>
      <c r="O50">
        <v>118.768466</v>
      </c>
      <c r="P50">
        <v>106.6044</v>
      </c>
      <c r="Q50">
        <v>0</v>
      </c>
      <c r="R50">
        <v>36.133128999999997</v>
      </c>
      <c r="S50">
        <v>17.739068</v>
      </c>
      <c r="T50">
        <v>0</v>
      </c>
      <c r="U50">
        <v>399.76650000000001</v>
      </c>
      <c r="V50">
        <v>17.421752000000001</v>
      </c>
      <c r="W50">
        <v>33.421256999999997</v>
      </c>
      <c r="X50">
        <v>141.67400599999999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8.5225899999999992</v>
      </c>
      <c r="AG50">
        <v>0</v>
      </c>
      <c r="AH50">
        <v>0</v>
      </c>
      <c r="AI50">
        <v>0</v>
      </c>
      <c r="AJ50">
        <v>0</v>
      </c>
      <c r="AK50">
        <v>51.796773000000002</v>
      </c>
      <c r="AL50">
        <v>1.3391820000000001</v>
      </c>
      <c r="AM50">
        <v>0</v>
      </c>
      <c r="AN50">
        <v>0.569546</v>
      </c>
      <c r="AO50">
        <v>0</v>
      </c>
      <c r="AP50">
        <v>0.49210900000000002</v>
      </c>
      <c r="AQ50">
        <v>0</v>
      </c>
      <c r="AR50">
        <v>3.1808450000000001</v>
      </c>
      <c r="AS50">
        <v>5.1677200000000001</v>
      </c>
      <c r="AT50">
        <v>14.405958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2034.692151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499.40800000000002</v>
      </c>
      <c r="L51">
        <v>304.4468</v>
      </c>
      <c r="M51">
        <v>88.356800000000007</v>
      </c>
      <c r="N51">
        <v>113.44725</v>
      </c>
      <c r="O51">
        <v>118.768466</v>
      </c>
      <c r="P51">
        <v>106.6044</v>
      </c>
      <c r="Q51">
        <v>0</v>
      </c>
      <c r="R51">
        <v>36.133128999999997</v>
      </c>
      <c r="S51">
        <v>17.739068</v>
      </c>
      <c r="T51">
        <v>0</v>
      </c>
      <c r="U51">
        <v>399.76650000000001</v>
      </c>
      <c r="V51">
        <v>17.421752000000001</v>
      </c>
      <c r="W51">
        <v>33.421256999999997</v>
      </c>
      <c r="X51">
        <v>141.67400599999999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8.5225899999999992</v>
      </c>
      <c r="AG51">
        <v>0</v>
      </c>
      <c r="AH51">
        <v>0</v>
      </c>
      <c r="AI51">
        <v>0</v>
      </c>
      <c r="AJ51">
        <v>0</v>
      </c>
      <c r="AK51">
        <v>51.796773000000002</v>
      </c>
      <c r="AL51">
        <v>1.3391820000000001</v>
      </c>
      <c r="AM51">
        <v>0</v>
      </c>
      <c r="AN51">
        <v>0.569546</v>
      </c>
      <c r="AO51">
        <v>0</v>
      </c>
      <c r="AP51">
        <v>0.49210900000000002</v>
      </c>
      <c r="AQ51">
        <v>0</v>
      </c>
      <c r="AR51">
        <v>3.1808450000000001</v>
      </c>
      <c r="AS51">
        <v>5.1677200000000001</v>
      </c>
      <c r="AT51">
        <v>14.405958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1962.662151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499.40800000000002</v>
      </c>
      <c r="L52">
        <v>256.42680000000001</v>
      </c>
      <c r="M52">
        <v>88.356800000000007</v>
      </c>
      <c r="N52">
        <v>113.44725</v>
      </c>
      <c r="O52">
        <v>118.768466</v>
      </c>
      <c r="P52">
        <v>106.6044</v>
      </c>
      <c r="Q52">
        <v>0</v>
      </c>
      <c r="R52">
        <v>36.133128999999997</v>
      </c>
      <c r="S52">
        <v>17.739068</v>
      </c>
      <c r="T52">
        <v>0</v>
      </c>
      <c r="U52">
        <v>399.76650000000001</v>
      </c>
      <c r="V52">
        <v>17.421752000000001</v>
      </c>
      <c r="W52">
        <v>33.421256999999997</v>
      </c>
      <c r="X52">
        <v>141.67400599999999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8.5225899999999992</v>
      </c>
      <c r="AG52">
        <v>0</v>
      </c>
      <c r="AH52">
        <v>0</v>
      </c>
      <c r="AI52">
        <v>0</v>
      </c>
      <c r="AJ52">
        <v>0</v>
      </c>
      <c r="AK52">
        <v>51.796773000000002</v>
      </c>
      <c r="AL52">
        <v>1.3391820000000001</v>
      </c>
      <c r="AM52">
        <v>0</v>
      </c>
      <c r="AN52">
        <v>0.569546</v>
      </c>
      <c r="AO52">
        <v>0</v>
      </c>
      <c r="AP52">
        <v>0.49210900000000002</v>
      </c>
      <c r="AQ52">
        <v>0</v>
      </c>
      <c r="AR52">
        <v>3.1808450000000001</v>
      </c>
      <c r="AS52">
        <v>5.1677200000000001</v>
      </c>
      <c r="AT52">
        <v>14.405958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1914.642151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459.618628</v>
      </c>
      <c r="L53">
        <v>227.38430399999999</v>
      </c>
      <c r="M53">
        <v>88.356800000000007</v>
      </c>
      <c r="N53">
        <v>113.44725</v>
      </c>
      <c r="O53">
        <v>118.768466</v>
      </c>
      <c r="P53">
        <v>106.6044</v>
      </c>
      <c r="Q53">
        <v>0</v>
      </c>
      <c r="R53">
        <v>36.133128999999997</v>
      </c>
      <c r="S53">
        <v>17.296804000000002</v>
      </c>
      <c r="T53">
        <v>0</v>
      </c>
      <c r="U53">
        <v>399.76650000000001</v>
      </c>
      <c r="V53">
        <v>12.996613</v>
      </c>
      <c r="W53">
        <v>33.421256999999997</v>
      </c>
      <c r="X53">
        <v>141.67400599999999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8.5225899999999992</v>
      </c>
      <c r="AG53">
        <v>0</v>
      </c>
      <c r="AH53">
        <v>0</v>
      </c>
      <c r="AI53">
        <v>0</v>
      </c>
      <c r="AJ53">
        <v>0</v>
      </c>
      <c r="AK53">
        <v>51.796773000000002</v>
      </c>
      <c r="AL53">
        <v>1.3391820000000001</v>
      </c>
      <c r="AM53">
        <v>0</v>
      </c>
      <c r="AN53">
        <v>0.569546</v>
      </c>
      <c r="AO53">
        <v>0</v>
      </c>
      <c r="AP53">
        <v>0.49210900000000002</v>
      </c>
      <c r="AQ53">
        <v>0</v>
      </c>
      <c r="AR53">
        <v>3.1808450000000001</v>
      </c>
      <c r="AS53">
        <v>5.1677200000000001</v>
      </c>
      <c r="AT53">
        <v>14.405958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1840.9428800000001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436.55942399999998</v>
      </c>
      <c r="L54">
        <v>227.38430399999999</v>
      </c>
      <c r="M54">
        <v>88.356800000000007</v>
      </c>
      <c r="N54">
        <v>113.44725</v>
      </c>
      <c r="O54">
        <v>118.768466</v>
      </c>
      <c r="P54">
        <v>106.6044</v>
      </c>
      <c r="Q54">
        <v>0</v>
      </c>
      <c r="R54">
        <v>36.133128999999997</v>
      </c>
      <c r="S54">
        <v>17.296804000000002</v>
      </c>
      <c r="T54">
        <v>0</v>
      </c>
      <c r="U54">
        <v>399.76650000000001</v>
      </c>
      <c r="V54">
        <v>17.421752000000001</v>
      </c>
      <c r="W54">
        <v>33.421256999999997</v>
      </c>
      <c r="X54">
        <v>141.67400599999999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8.5225899999999992</v>
      </c>
      <c r="AG54">
        <v>0</v>
      </c>
      <c r="AH54">
        <v>0</v>
      </c>
      <c r="AI54">
        <v>0</v>
      </c>
      <c r="AJ54">
        <v>0</v>
      </c>
      <c r="AK54">
        <v>51.796773000000002</v>
      </c>
      <c r="AL54">
        <v>1.3391820000000001</v>
      </c>
      <c r="AM54">
        <v>0</v>
      </c>
      <c r="AN54">
        <v>0.569546</v>
      </c>
      <c r="AO54">
        <v>0</v>
      </c>
      <c r="AP54">
        <v>0.49210900000000002</v>
      </c>
      <c r="AQ54">
        <v>0</v>
      </c>
      <c r="AR54">
        <v>3.1808450000000001</v>
      </c>
      <c r="AS54">
        <v>5.1677200000000001</v>
      </c>
      <c r="AT54">
        <v>14.405958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1822.3088149999999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374.55599999999998</v>
      </c>
      <c r="L55">
        <v>227.38430399999999</v>
      </c>
      <c r="M55">
        <v>88.356800000000007</v>
      </c>
      <c r="N55">
        <v>113.44725</v>
      </c>
      <c r="O55">
        <v>118.768466</v>
      </c>
      <c r="P55">
        <v>106.6044</v>
      </c>
      <c r="Q55">
        <v>0</v>
      </c>
      <c r="R55">
        <v>31.694542999999999</v>
      </c>
      <c r="S55">
        <v>17.296804000000002</v>
      </c>
      <c r="T55">
        <v>0</v>
      </c>
      <c r="U55">
        <v>399.76650000000001</v>
      </c>
      <c r="V55">
        <v>17.058126999999999</v>
      </c>
      <c r="W55">
        <v>33.421256999999997</v>
      </c>
      <c r="X55">
        <v>141.67400599999999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8.5225899999999992</v>
      </c>
      <c r="AG55">
        <v>0</v>
      </c>
      <c r="AH55">
        <v>0</v>
      </c>
      <c r="AI55">
        <v>0</v>
      </c>
      <c r="AJ55">
        <v>0</v>
      </c>
      <c r="AK55">
        <v>51.796773000000002</v>
      </c>
      <c r="AL55">
        <v>1.3391820000000001</v>
      </c>
      <c r="AM55">
        <v>0</v>
      </c>
      <c r="AN55">
        <v>0.569546</v>
      </c>
      <c r="AO55">
        <v>0</v>
      </c>
      <c r="AP55">
        <v>0.49210900000000002</v>
      </c>
      <c r="AQ55">
        <v>0</v>
      </c>
      <c r="AR55">
        <v>3.1808450000000001</v>
      </c>
      <c r="AS55">
        <v>5.1677200000000001</v>
      </c>
      <c r="AT55">
        <v>14.405958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1755.5031799999999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336.14</v>
      </c>
      <c r="L56">
        <v>227.38430399999999</v>
      </c>
      <c r="M56">
        <v>88.356800000000007</v>
      </c>
      <c r="N56">
        <v>113.44725</v>
      </c>
      <c r="O56">
        <v>118.768466</v>
      </c>
      <c r="P56">
        <v>106.6044</v>
      </c>
      <c r="Q56">
        <v>0</v>
      </c>
      <c r="R56">
        <v>30.365639000000002</v>
      </c>
      <c r="S56">
        <v>17.296804000000002</v>
      </c>
      <c r="T56">
        <v>0</v>
      </c>
      <c r="U56">
        <v>399.76650000000001</v>
      </c>
      <c r="V56">
        <v>14.098449</v>
      </c>
      <c r="W56">
        <v>33.421256999999997</v>
      </c>
      <c r="X56">
        <v>141.67400599999999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8.5225899999999992</v>
      </c>
      <c r="AG56">
        <v>0</v>
      </c>
      <c r="AH56">
        <v>0</v>
      </c>
      <c r="AI56">
        <v>0</v>
      </c>
      <c r="AJ56">
        <v>0</v>
      </c>
      <c r="AK56">
        <v>51.796773000000002</v>
      </c>
      <c r="AL56">
        <v>1.3391820000000001</v>
      </c>
      <c r="AM56">
        <v>0</v>
      </c>
      <c r="AN56">
        <v>0.569546</v>
      </c>
      <c r="AO56">
        <v>0</v>
      </c>
      <c r="AP56">
        <v>0.49210900000000002</v>
      </c>
      <c r="AQ56">
        <v>0</v>
      </c>
      <c r="AR56">
        <v>3.1808450000000001</v>
      </c>
      <c r="AS56">
        <v>5.1677200000000001</v>
      </c>
      <c r="AT56">
        <v>14.405958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1712.7985979999999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336.14</v>
      </c>
      <c r="L57">
        <v>227.38430399999999</v>
      </c>
      <c r="M57">
        <v>88.356800000000007</v>
      </c>
      <c r="N57">
        <v>113.44725</v>
      </c>
      <c r="O57">
        <v>118.768466</v>
      </c>
      <c r="P57">
        <v>106.6044</v>
      </c>
      <c r="Q57">
        <v>0</v>
      </c>
      <c r="R57">
        <v>30.365639000000002</v>
      </c>
      <c r="S57">
        <v>17.296804000000002</v>
      </c>
      <c r="T57">
        <v>0</v>
      </c>
      <c r="U57">
        <v>399.76650000000001</v>
      </c>
      <c r="V57">
        <v>7.6516029999999997</v>
      </c>
      <c r="W57">
        <v>33.421256999999997</v>
      </c>
      <c r="X57">
        <v>141.67400599999999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8.5225899999999992</v>
      </c>
      <c r="AG57">
        <v>0</v>
      </c>
      <c r="AH57">
        <v>0</v>
      </c>
      <c r="AI57">
        <v>0</v>
      </c>
      <c r="AJ57">
        <v>0</v>
      </c>
      <c r="AK57">
        <v>51.796773000000002</v>
      </c>
      <c r="AL57">
        <v>1.3391820000000001</v>
      </c>
      <c r="AM57">
        <v>0</v>
      </c>
      <c r="AN57">
        <v>0.569546</v>
      </c>
      <c r="AO57">
        <v>0</v>
      </c>
      <c r="AP57">
        <v>0.49210900000000002</v>
      </c>
      <c r="AQ57">
        <v>0</v>
      </c>
      <c r="AR57">
        <v>4.2411260000000004</v>
      </c>
      <c r="AS57">
        <v>4.5217549999999997</v>
      </c>
      <c r="AT57">
        <v>14.405958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1706.7660679999997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336.14</v>
      </c>
      <c r="L58">
        <v>227.38430399999999</v>
      </c>
      <c r="M58">
        <v>88.356800000000007</v>
      </c>
      <c r="N58">
        <v>113.44725</v>
      </c>
      <c r="O58">
        <v>118.768466</v>
      </c>
      <c r="P58">
        <v>106.6044</v>
      </c>
      <c r="Q58">
        <v>0</v>
      </c>
      <c r="R58">
        <v>34.804226</v>
      </c>
      <c r="S58">
        <v>17.296804000000002</v>
      </c>
      <c r="T58">
        <v>0</v>
      </c>
      <c r="U58">
        <v>399.76650000000001</v>
      </c>
      <c r="V58">
        <v>7.6516029999999997</v>
      </c>
      <c r="W58">
        <v>33.421256999999997</v>
      </c>
      <c r="X58">
        <v>141.67400599999999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8.5225899999999992</v>
      </c>
      <c r="AG58">
        <v>0</v>
      </c>
      <c r="AH58">
        <v>0</v>
      </c>
      <c r="AI58">
        <v>0</v>
      </c>
      <c r="AJ58">
        <v>0</v>
      </c>
      <c r="AK58">
        <v>51.796773000000002</v>
      </c>
      <c r="AL58">
        <v>1.3391820000000001</v>
      </c>
      <c r="AM58">
        <v>0</v>
      </c>
      <c r="AN58">
        <v>0.569546</v>
      </c>
      <c r="AO58">
        <v>0</v>
      </c>
      <c r="AP58">
        <v>0.49210900000000002</v>
      </c>
      <c r="AQ58">
        <v>0</v>
      </c>
      <c r="AR58">
        <v>4.2411260000000004</v>
      </c>
      <c r="AS58">
        <v>4.5217549999999997</v>
      </c>
      <c r="AT58">
        <v>14.405958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1711.2046549999998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336.14</v>
      </c>
      <c r="L59">
        <v>224.7336</v>
      </c>
      <c r="M59">
        <v>88.356800000000007</v>
      </c>
      <c r="N59">
        <v>113.44725</v>
      </c>
      <c r="O59">
        <v>118.768466</v>
      </c>
      <c r="P59">
        <v>106.6044</v>
      </c>
      <c r="Q59">
        <v>0</v>
      </c>
      <c r="R59">
        <v>36.133128999999997</v>
      </c>
      <c r="S59">
        <v>14.893307</v>
      </c>
      <c r="T59">
        <v>0</v>
      </c>
      <c r="U59">
        <v>399.76650000000001</v>
      </c>
      <c r="V59">
        <v>12.996613</v>
      </c>
      <c r="W59">
        <v>33.421256999999997</v>
      </c>
      <c r="X59">
        <v>141.67400599999999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8.5225899999999992</v>
      </c>
      <c r="AG59">
        <v>0</v>
      </c>
      <c r="AH59">
        <v>0</v>
      </c>
      <c r="AI59">
        <v>0</v>
      </c>
      <c r="AJ59">
        <v>0</v>
      </c>
      <c r="AK59">
        <v>51.796773000000002</v>
      </c>
      <c r="AL59">
        <v>6.6959090000000003</v>
      </c>
      <c r="AM59">
        <v>0</v>
      </c>
      <c r="AN59">
        <v>0.569546</v>
      </c>
      <c r="AO59">
        <v>0</v>
      </c>
      <c r="AP59">
        <v>0.49210900000000002</v>
      </c>
      <c r="AQ59">
        <v>0</v>
      </c>
      <c r="AR59">
        <v>6.3616900000000003</v>
      </c>
      <c r="AS59">
        <v>4.5217549999999997</v>
      </c>
      <c r="AT59">
        <v>14.405958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1720.3016580000001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336.14</v>
      </c>
      <c r="L60">
        <v>224.7336</v>
      </c>
      <c r="M60">
        <v>88.356800000000007</v>
      </c>
      <c r="N60">
        <v>113.44725</v>
      </c>
      <c r="O60">
        <v>118.768466</v>
      </c>
      <c r="P60">
        <v>106.6044</v>
      </c>
      <c r="Q60">
        <v>0</v>
      </c>
      <c r="R60">
        <v>36.133128999999997</v>
      </c>
      <c r="S60">
        <v>12.369952</v>
      </c>
      <c r="T60">
        <v>0</v>
      </c>
      <c r="U60">
        <v>399.76650000000001</v>
      </c>
      <c r="V60">
        <v>12.996613</v>
      </c>
      <c r="W60">
        <v>33.421256999999997</v>
      </c>
      <c r="X60">
        <v>141.67400599999999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8.5225899999999992</v>
      </c>
      <c r="AG60">
        <v>0</v>
      </c>
      <c r="AH60">
        <v>0</v>
      </c>
      <c r="AI60">
        <v>0</v>
      </c>
      <c r="AJ60">
        <v>0</v>
      </c>
      <c r="AK60">
        <v>51.796773000000002</v>
      </c>
      <c r="AL60">
        <v>68.075073000000003</v>
      </c>
      <c r="AM60">
        <v>0</v>
      </c>
      <c r="AN60">
        <v>0.569546</v>
      </c>
      <c r="AO60">
        <v>0</v>
      </c>
      <c r="AP60">
        <v>0.49210900000000002</v>
      </c>
      <c r="AQ60">
        <v>0</v>
      </c>
      <c r="AR60">
        <v>6.3616900000000003</v>
      </c>
      <c r="AS60">
        <v>4.5217549999999997</v>
      </c>
      <c r="AT60">
        <v>14.405958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1779.157467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336.14</v>
      </c>
      <c r="L61">
        <v>224.7336</v>
      </c>
      <c r="M61">
        <v>88.356800000000007</v>
      </c>
      <c r="N61">
        <v>113.44725</v>
      </c>
      <c r="O61">
        <v>118.768466</v>
      </c>
      <c r="P61">
        <v>106.6044</v>
      </c>
      <c r="Q61">
        <v>0</v>
      </c>
      <c r="R61">
        <v>36.133128999999997</v>
      </c>
      <c r="S61">
        <v>12.369952</v>
      </c>
      <c r="T61">
        <v>0</v>
      </c>
      <c r="U61">
        <v>399.76650000000001</v>
      </c>
      <c r="V61">
        <v>12.996613</v>
      </c>
      <c r="W61">
        <v>33.421256999999997</v>
      </c>
      <c r="X61">
        <v>141.67400599999999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8.5225899999999992</v>
      </c>
      <c r="AG61">
        <v>0</v>
      </c>
      <c r="AH61">
        <v>0</v>
      </c>
      <c r="AI61">
        <v>0</v>
      </c>
      <c r="AJ61">
        <v>0</v>
      </c>
      <c r="AK61">
        <v>51.796773000000002</v>
      </c>
      <c r="AL61">
        <v>68.075073000000003</v>
      </c>
      <c r="AM61">
        <v>0</v>
      </c>
      <c r="AN61">
        <v>0.569546</v>
      </c>
      <c r="AO61">
        <v>0</v>
      </c>
      <c r="AP61">
        <v>0.49210900000000002</v>
      </c>
      <c r="AQ61">
        <v>0</v>
      </c>
      <c r="AR61">
        <v>6.3616900000000003</v>
      </c>
      <c r="AS61">
        <v>4.5217549999999997</v>
      </c>
      <c r="AT61">
        <v>14.405958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1779.157467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336.14</v>
      </c>
      <c r="L62">
        <v>224.7336</v>
      </c>
      <c r="M62">
        <v>88.356800000000007</v>
      </c>
      <c r="N62">
        <v>113.44725</v>
      </c>
      <c r="O62">
        <v>118.768466</v>
      </c>
      <c r="P62">
        <v>106.6044</v>
      </c>
      <c r="Q62">
        <v>0</v>
      </c>
      <c r="R62">
        <v>36.133128999999997</v>
      </c>
      <c r="S62">
        <v>12.369952</v>
      </c>
      <c r="T62">
        <v>0</v>
      </c>
      <c r="U62">
        <v>399.76650000000001</v>
      </c>
      <c r="V62">
        <v>12.996613</v>
      </c>
      <c r="W62">
        <v>33.421256999999997</v>
      </c>
      <c r="X62">
        <v>141.67400599999999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8.5225899999999992</v>
      </c>
      <c r="AG62">
        <v>0</v>
      </c>
      <c r="AH62">
        <v>0</v>
      </c>
      <c r="AI62">
        <v>0</v>
      </c>
      <c r="AJ62">
        <v>0</v>
      </c>
      <c r="AK62">
        <v>51.796773000000002</v>
      </c>
      <c r="AL62">
        <v>6.6959090000000003</v>
      </c>
      <c r="AM62">
        <v>0</v>
      </c>
      <c r="AN62">
        <v>0.569546</v>
      </c>
      <c r="AO62">
        <v>0</v>
      </c>
      <c r="AP62">
        <v>0.49210900000000002</v>
      </c>
      <c r="AQ62">
        <v>0</v>
      </c>
      <c r="AR62">
        <v>6.3616900000000003</v>
      </c>
      <c r="AS62">
        <v>4.5217549999999997</v>
      </c>
      <c r="AT62">
        <v>14.405958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1717.7783030000001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364.952</v>
      </c>
      <c r="L63">
        <v>227.886977</v>
      </c>
      <c r="M63">
        <v>88.356800000000007</v>
      </c>
      <c r="N63">
        <v>113.44725</v>
      </c>
      <c r="O63">
        <v>118.768466</v>
      </c>
      <c r="P63">
        <v>106.6044</v>
      </c>
      <c r="Q63">
        <v>0</v>
      </c>
      <c r="R63">
        <v>36.133128999999997</v>
      </c>
      <c r="S63">
        <v>13.745760000000001</v>
      </c>
      <c r="T63">
        <v>0</v>
      </c>
      <c r="U63">
        <v>399.76650000000001</v>
      </c>
      <c r="V63">
        <v>12.996613</v>
      </c>
      <c r="W63">
        <v>33.421256999999997</v>
      </c>
      <c r="X63">
        <v>141.67400599999999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8.5225899999999992</v>
      </c>
      <c r="AG63">
        <v>0</v>
      </c>
      <c r="AH63">
        <v>0</v>
      </c>
      <c r="AI63">
        <v>0</v>
      </c>
      <c r="AJ63">
        <v>0</v>
      </c>
      <c r="AK63">
        <v>51.796773000000002</v>
      </c>
      <c r="AL63">
        <v>1.3391820000000001</v>
      </c>
      <c r="AM63">
        <v>0</v>
      </c>
      <c r="AN63">
        <v>0.569546</v>
      </c>
      <c r="AO63">
        <v>0</v>
      </c>
      <c r="AP63">
        <v>1.7223809999999999</v>
      </c>
      <c r="AQ63">
        <v>0</v>
      </c>
      <c r="AR63">
        <v>6.3616900000000003</v>
      </c>
      <c r="AS63">
        <v>4.5217549999999997</v>
      </c>
      <c r="AT63">
        <v>14.405958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1746.993033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384.16</v>
      </c>
      <c r="L64">
        <v>227.886977</v>
      </c>
      <c r="M64">
        <v>88.356800000000007</v>
      </c>
      <c r="N64">
        <v>113.44725</v>
      </c>
      <c r="O64">
        <v>118.768466</v>
      </c>
      <c r="P64">
        <v>106.6044</v>
      </c>
      <c r="Q64">
        <v>0</v>
      </c>
      <c r="R64">
        <v>36.133128999999997</v>
      </c>
      <c r="S64">
        <v>15.943079000000001</v>
      </c>
      <c r="T64">
        <v>0</v>
      </c>
      <c r="U64">
        <v>399.76650000000001</v>
      </c>
      <c r="V64">
        <v>12.996613</v>
      </c>
      <c r="W64">
        <v>33.421256999999997</v>
      </c>
      <c r="X64">
        <v>141.67400599999999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8.5225899999999992</v>
      </c>
      <c r="AG64">
        <v>0</v>
      </c>
      <c r="AH64">
        <v>0</v>
      </c>
      <c r="AI64">
        <v>0</v>
      </c>
      <c r="AJ64">
        <v>0</v>
      </c>
      <c r="AK64">
        <v>51.796773000000002</v>
      </c>
      <c r="AL64">
        <v>1.3391820000000001</v>
      </c>
      <c r="AM64">
        <v>0</v>
      </c>
      <c r="AN64">
        <v>0.569546</v>
      </c>
      <c r="AO64">
        <v>0</v>
      </c>
      <c r="AP64">
        <v>1.7223809999999999</v>
      </c>
      <c r="AQ64">
        <v>0</v>
      </c>
      <c r="AR64">
        <v>6.3616900000000003</v>
      </c>
      <c r="AS64">
        <v>4.5217549999999997</v>
      </c>
      <c r="AT64">
        <v>14.405958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1768.3983519999997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412.97199999999998</v>
      </c>
      <c r="L65">
        <v>227.886977</v>
      </c>
      <c r="M65">
        <v>88.356800000000007</v>
      </c>
      <c r="N65">
        <v>113.44725</v>
      </c>
      <c r="O65">
        <v>118.768466</v>
      </c>
      <c r="P65">
        <v>106.6044</v>
      </c>
      <c r="Q65">
        <v>0</v>
      </c>
      <c r="R65">
        <v>36.133128999999997</v>
      </c>
      <c r="S65">
        <v>17.739068</v>
      </c>
      <c r="T65">
        <v>0</v>
      </c>
      <c r="U65">
        <v>399.76650000000001</v>
      </c>
      <c r="V65">
        <v>12.996613</v>
      </c>
      <c r="W65">
        <v>33.421256999999997</v>
      </c>
      <c r="X65">
        <v>141.67400599999999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8.5225899999999992</v>
      </c>
      <c r="AG65">
        <v>0</v>
      </c>
      <c r="AH65">
        <v>0</v>
      </c>
      <c r="AI65">
        <v>0</v>
      </c>
      <c r="AJ65">
        <v>0</v>
      </c>
      <c r="AK65">
        <v>51.796773000000002</v>
      </c>
      <c r="AL65">
        <v>1.3391820000000001</v>
      </c>
      <c r="AM65">
        <v>0</v>
      </c>
      <c r="AN65">
        <v>0.569546</v>
      </c>
      <c r="AO65">
        <v>0</v>
      </c>
      <c r="AP65">
        <v>1.7223809999999999</v>
      </c>
      <c r="AQ65">
        <v>14.944784</v>
      </c>
      <c r="AR65">
        <v>6.3616900000000003</v>
      </c>
      <c r="AS65">
        <v>4.5217549999999997</v>
      </c>
      <c r="AT65">
        <v>14.405958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1813.951125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441.78399999999999</v>
      </c>
      <c r="L66">
        <v>247.094977</v>
      </c>
      <c r="M66">
        <v>88.356800000000007</v>
      </c>
      <c r="N66">
        <v>113.44725</v>
      </c>
      <c r="O66">
        <v>118.768466</v>
      </c>
      <c r="P66">
        <v>106.6044</v>
      </c>
      <c r="Q66">
        <v>0</v>
      </c>
      <c r="R66">
        <v>36.133128999999997</v>
      </c>
      <c r="S66">
        <v>17.739068</v>
      </c>
      <c r="T66">
        <v>0</v>
      </c>
      <c r="U66">
        <v>399.76650000000001</v>
      </c>
      <c r="V66">
        <v>12.996613</v>
      </c>
      <c r="W66">
        <v>33.421256999999997</v>
      </c>
      <c r="X66">
        <v>141.67400599999999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8.5225899999999992</v>
      </c>
      <c r="AG66">
        <v>0</v>
      </c>
      <c r="AH66">
        <v>0</v>
      </c>
      <c r="AI66">
        <v>0</v>
      </c>
      <c r="AJ66">
        <v>0</v>
      </c>
      <c r="AK66">
        <v>51.796773000000002</v>
      </c>
      <c r="AL66">
        <v>1.3391820000000001</v>
      </c>
      <c r="AM66">
        <v>0</v>
      </c>
      <c r="AN66">
        <v>0.569546</v>
      </c>
      <c r="AO66">
        <v>0</v>
      </c>
      <c r="AP66">
        <v>1.7223809999999999</v>
      </c>
      <c r="AQ66">
        <v>14.944784</v>
      </c>
      <c r="AR66">
        <v>6.3616900000000003</v>
      </c>
      <c r="AS66">
        <v>4.5217549999999997</v>
      </c>
      <c r="AT66">
        <v>14.405958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1861.971125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460.99200000000002</v>
      </c>
      <c r="L67">
        <v>275.90697699999998</v>
      </c>
      <c r="M67">
        <v>88.356800000000007</v>
      </c>
      <c r="N67">
        <v>113.44725</v>
      </c>
      <c r="O67">
        <v>118.768466</v>
      </c>
      <c r="P67">
        <v>106.6044</v>
      </c>
      <c r="Q67">
        <v>0</v>
      </c>
      <c r="R67">
        <v>40.711452000000001</v>
      </c>
      <c r="S67">
        <v>17.739068</v>
      </c>
      <c r="T67">
        <v>0</v>
      </c>
      <c r="U67">
        <v>399.76650000000001</v>
      </c>
      <c r="V67">
        <v>17.421326000000001</v>
      </c>
      <c r="W67">
        <v>33.421256999999997</v>
      </c>
      <c r="X67">
        <v>141.67400599999999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15.826288999999999</v>
      </c>
      <c r="AF67">
        <v>8.5225899999999992</v>
      </c>
      <c r="AG67">
        <v>0</v>
      </c>
      <c r="AH67">
        <v>0</v>
      </c>
      <c r="AI67">
        <v>0</v>
      </c>
      <c r="AJ67">
        <v>0</v>
      </c>
      <c r="AK67">
        <v>51.796773000000002</v>
      </c>
      <c r="AL67">
        <v>1.3391820000000001</v>
      </c>
      <c r="AM67">
        <v>0</v>
      </c>
      <c r="AN67">
        <v>0.569546</v>
      </c>
      <c r="AO67">
        <v>0</v>
      </c>
      <c r="AP67">
        <v>0.49210900000000002</v>
      </c>
      <c r="AQ67">
        <v>29.889569000000002</v>
      </c>
      <c r="AR67">
        <v>6.3616900000000003</v>
      </c>
      <c r="AS67">
        <v>4.5217549999999997</v>
      </c>
      <c r="AT67">
        <v>14.405958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1948.5349629999998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460.99200000000002</v>
      </c>
      <c r="L68">
        <v>304.718977</v>
      </c>
      <c r="M68">
        <v>88.356800000000007</v>
      </c>
      <c r="N68">
        <v>113.44725</v>
      </c>
      <c r="O68">
        <v>118.768466</v>
      </c>
      <c r="P68">
        <v>106.6044</v>
      </c>
      <c r="Q68">
        <v>0</v>
      </c>
      <c r="R68">
        <v>40.711452000000001</v>
      </c>
      <c r="S68">
        <v>17.739068</v>
      </c>
      <c r="T68">
        <v>0</v>
      </c>
      <c r="U68">
        <v>399.76650000000001</v>
      </c>
      <c r="V68">
        <v>17.421752000000001</v>
      </c>
      <c r="W68">
        <v>33.421256999999997</v>
      </c>
      <c r="X68">
        <v>141.67400599999999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15.826288999999999</v>
      </c>
      <c r="AF68">
        <v>8.5225899999999992</v>
      </c>
      <c r="AG68">
        <v>0</v>
      </c>
      <c r="AH68">
        <v>0</v>
      </c>
      <c r="AI68">
        <v>0</v>
      </c>
      <c r="AJ68">
        <v>0</v>
      </c>
      <c r="AK68">
        <v>51.796773000000002</v>
      </c>
      <c r="AL68">
        <v>1.3391820000000001</v>
      </c>
      <c r="AM68">
        <v>0</v>
      </c>
      <c r="AN68">
        <v>0.569546</v>
      </c>
      <c r="AO68">
        <v>0</v>
      </c>
      <c r="AP68">
        <v>0.49210900000000002</v>
      </c>
      <c r="AQ68">
        <v>44.834353</v>
      </c>
      <c r="AR68">
        <v>6.3616900000000003</v>
      </c>
      <c r="AS68">
        <v>4.5217549999999997</v>
      </c>
      <c r="AT68">
        <v>14.405958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1992.2921729999998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516.82236599999999</v>
      </c>
      <c r="L69">
        <v>333.53097700000001</v>
      </c>
      <c r="M69">
        <v>88.356800000000007</v>
      </c>
      <c r="N69">
        <v>113.44725</v>
      </c>
      <c r="O69">
        <v>118.768466</v>
      </c>
      <c r="P69">
        <v>106.6044</v>
      </c>
      <c r="Q69">
        <v>0</v>
      </c>
      <c r="R69">
        <v>40.711452000000001</v>
      </c>
      <c r="S69">
        <v>17.739068</v>
      </c>
      <c r="T69">
        <v>0</v>
      </c>
      <c r="U69">
        <v>399.76650000000001</v>
      </c>
      <c r="V69">
        <v>17.421752000000001</v>
      </c>
      <c r="W69">
        <v>33.421256999999997</v>
      </c>
      <c r="X69">
        <v>141.67400599999999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15.826288999999999</v>
      </c>
      <c r="AF69">
        <v>8.5225899999999992</v>
      </c>
      <c r="AG69">
        <v>0</v>
      </c>
      <c r="AH69">
        <v>22.191770999999999</v>
      </c>
      <c r="AI69">
        <v>0</v>
      </c>
      <c r="AJ69">
        <v>0</v>
      </c>
      <c r="AK69">
        <v>51.796773000000002</v>
      </c>
      <c r="AL69">
        <v>1.3391820000000001</v>
      </c>
      <c r="AM69">
        <v>0</v>
      </c>
      <c r="AN69">
        <v>0.569546</v>
      </c>
      <c r="AO69">
        <v>0</v>
      </c>
      <c r="AP69">
        <v>0.49210900000000002</v>
      </c>
      <c r="AQ69">
        <v>44.834353</v>
      </c>
      <c r="AR69">
        <v>3.1808450000000001</v>
      </c>
      <c r="AS69">
        <v>4.5217549999999997</v>
      </c>
      <c r="AT69">
        <v>14.405958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2095.9454649999998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598.75062400000002</v>
      </c>
      <c r="L70">
        <v>406.55659900000001</v>
      </c>
      <c r="M70">
        <v>88.356800000000007</v>
      </c>
      <c r="N70">
        <v>113.44725</v>
      </c>
      <c r="O70">
        <v>118.768466</v>
      </c>
      <c r="P70">
        <v>106.6044</v>
      </c>
      <c r="Q70">
        <v>0</v>
      </c>
      <c r="R70">
        <v>40.711452000000001</v>
      </c>
      <c r="S70">
        <v>23.563955</v>
      </c>
      <c r="T70">
        <v>0</v>
      </c>
      <c r="U70">
        <v>399.76650000000001</v>
      </c>
      <c r="V70">
        <v>17.421752000000001</v>
      </c>
      <c r="W70">
        <v>33.421256999999997</v>
      </c>
      <c r="X70">
        <v>141.67400599999999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15.826288999999999</v>
      </c>
      <c r="AF70">
        <v>8.5225899999999992</v>
      </c>
      <c r="AG70">
        <v>0</v>
      </c>
      <c r="AH70">
        <v>44.929240999999998</v>
      </c>
      <c r="AI70">
        <v>0</v>
      </c>
      <c r="AJ70">
        <v>0</v>
      </c>
      <c r="AK70">
        <v>51.796773000000002</v>
      </c>
      <c r="AL70">
        <v>1.3391820000000001</v>
      </c>
      <c r="AM70">
        <v>0</v>
      </c>
      <c r="AN70">
        <v>0.569546</v>
      </c>
      <c r="AO70">
        <v>0</v>
      </c>
      <c r="AP70">
        <v>0.49210900000000002</v>
      </c>
      <c r="AQ70">
        <v>44.834353</v>
      </c>
      <c r="AR70">
        <v>3.1808450000000001</v>
      </c>
      <c r="AS70">
        <v>4.5217549999999997</v>
      </c>
      <c r="AT70">
        <v>14.405958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2279.4617020000001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655.78909399999998</v>
      </c>
      <c r="L71">
        <v>414.67267600000002</v>
      </c>
      <c r="M71">
        <v>88.356800000000007</v>
      </c>
      <c r="N71">
        <v>113.44725</v>
      </c>
      <c r="O71">
        <v>118.768466</v>
      </c>
      <c r="P71">
        <v>106.6044</v>
      </c>
      <c r="Q71">
        <v>0</v>
      </c>
      <c r="R71">
        <v>40.711452000000001</v>
      </c>
      <c r="S71">
        <v>25.345051999999999</v>
      </c>
      <c r="T71">
        <v>0</v>
      </c>
      <c r="U71">
        <v>399.76650000000001</v>
      </c>
      <c r="V71">
        <v>17.421752000000001</v>
      </c>
      <c r="W71">
        <v>33.421256999999997</v>
      </c>
      <c r="X71">
        <v>141.67400599999999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15.826288999999999</v>
      </c>
      <c r="AF71">
        <v>8.5225899999999992</v>
      </c>
      <c r="AG71">
        <v>0</v>
      </c>
      <c r="AH71">
        <v>67.393861000000001</v>
      </c>
      <c r="AI71">
        <v>0</v>
      </c>
      <c r="AJ71">
        <v>0</v>
      </c>
      <c r="AK71">
        <v>51.796773000000002</v>
      </c>
      <c r="AL71">
        <v>1.3391820000000001</v>
      </c>
      <c r="AM71">
        <v>0</v>
      </c>
      <c r="AN71">
        <v>0.569546</v>
      </c>
      <c r="AO71">
        <v>0</v>
      </c>
      <c r="AP71">
        <v>0.49210900000000002</v>
      </c>
      <c r="AQ71">
        <v>44.834353</v>
      </c>
      <c r="AR71">
        <v>3.1808450000000001</v>
      </c>
      <c r="AS71">
        <v>4.5217549999999997</v>
      </c>
      <c r="AT71">
        <v>14.405958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2368.8619659999999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655.78909399999998</v>
      </c>
      <c r="L72">
        <v>414.67267600000002</v>
      </c>
      <c r="M72">
        <v>88.356800000000007</v>
      </c>
      <c r="N72">
        <v>113.44725</v>
      </c>
      <c r="O72">
        <v>118.768466</v>
      </c>
      <c r="P72">
        <v>106.6044</v>
      </c>
      <c r="Q72">
        <v>0</v>
      </c>
      <c r="R72">
        <v>40.711452000000001</v>
      </c>
      <c r="S72">
        <v>25.345051999999999</v>
      </c>
      <c r="T72">
        <v>0</v>
      </c>
      <c r="U72">
        <v>399.76650000000001</v>
      </c>
      <c r="V72">
        <v>17.421752000000001</v>
      </c>
      <c r="W72">
        <v>33.421256999999997</v>
      </c>
      <c r="X72">
        <v>141.67400599999999</v>
      </c>
      <c r="Y72">
        <v>0</v>
      </c>
      <c r="Z72">
        <v>0</v>
      </c>
      <c r="AA72">
        <v>0</v>
      </c>
      <c r="AB72">
        <v>12.648505999999999</v>
      </c>
      <c r="AC72">
        <v>0</v>
      </c>
      <c r="AD72">
        <v>0</v>
      </c>
      <c r="AE72">
        <v>15.826288999999999</v>
      </c>
      <c r="AF72">
        <v>17.045179000000001</v>
      </c>
      <c r="AG72">
        <v>0</v>
      </c>
      <c r="AH72">
        <v>89.858480999999998</v>
      </c>
      <c r="AI72">
        <v>0</v>
      </c>
      <c r="AJ72">
        <v>0</v>
      </c>
      <c r="AK72">
        <v>51.796773000000002</v>
      </c>
      <c r="AL72">
        <v>1.3391820000000001</v>
      </c>
      <c r="AM72">
        <v>4.3527250000000004</v>
      </c>
      <c r="AN72">
        <v>0.569546</v>
      </c>
      <c r="AO72">
        <v>0</v>
      </c>
      <c r="AP72">
        <v>0.49210900000000002</v>
      </c>
      <c r="AQ72">
        <v>44.834353</v>
      </c>
      <c r="AR72">
        <v>3.1808450000000001</v>
      </c>
      <c r="AS72">
        <v>4.5217549999999997</v>
      </c>
      <c r="AT72">
        <v>14.405958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2416.8504060000005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655.78909399999998</v>
      </c>
      <c r="L73">
        <v>414.67267600000002</v>
      </c>
      <c r="M73">
        <v>88.356800000000007</v>
      </c>
      <c r="N73">
        <v>113.44725</v>
      </c>
      <c r="O73">
        <v>118.768466</v>
      </c>
      <c r="P73">
        <v>106.6044</v>
      </c>
      <c r="Q73">
        <v>0</v>
      </c>
      <c r="R73">
        <v>40.711452000000001</v>
      </c>
      <c r="S73">
        <v>25.345051999999999</v>
      </c>
      <c r="T73">
        <v>0</v>
      </c>
      <c r="U73">
        <v>399.76650000000001</v>
      </c>
      <c r="V73">
        <v>17.421752000000001</v>
      </c>
      <c r="W73">
        <v>33.421256999999997</v>
      </c>
      <c r="X73">
        <v>141.67400599999999</v>
      </c>
      <c r="Y73">
        <v>0</v>
      </c>
      <c r="Z73">
        <v>1.05644</v>
      </c>
      <c r="AA73">
        <v>6.7525719999999998</v>
      </c>
      <c r="AB73">
        <v>12.648505999999999</v>
      </c>
      <c r="AC73">
        <v>9.2945980000000006</v>
      </c>
      <c r="AD73">
        <v>8.7742489999999993</v>
      </c>
      <c r="AE73">
        <v>15.826288999999999</v>
      </c>
      <c r="AF73">
        <v>25.567768999999998</v>
      </c>
      <c r="AG73">
        <v>0</v>
      </c>
      <c r="AH73">
        <v>113.68735</v>
      </c>
      <c r="AI73">
        <v>3.6677680000000001</v>
      </c>
      <c r="AJ73">
        <v>0</v>
      </c>
      <c r="AK73">
        <v>51.796773000000002</v>
      </c>
      <c r="AL73">
        <v>1.3391820000000001</v>
      </c>
      <c r="AM73">
        <v>10.118805</v>
      </c>
      <c r="AN73">
        <v>0.569546</v>
      </c>
      <c r="AO73">
        <v>0</v>
      </c>
      <c r="AP73">
        <v>6.0283350000000002</v>
      </c>
      <c r="AQ73">
        <v>44.834353</v>
      </c>
      <c r="AR73">
        <v>3.1808450000000001</v>
      </c>
      <c r="AS73">
        <v>4.5217549999999997</v>
      </c>
      <c r="AT73">
        <v>14.405958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2490.0497979999996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655.78909399999998</v>
      </c>
      <c r="L74">
        <v>414.67267600000002</v>
      </c>
      <c r="M74">
        <v>88.356800000000007</v>
      </c>
      <c r="N74">
        <v>113.44725</v>
      </c>
      <c r="O74">
        <v>118.768466</v>
      </c>
      <c r="P74">
        <v>106.6044</v>
      </c>
      <c r="Q74">
        <v>0</v>
      </c>
      <c r="R74">
        <v>40.711452000000001</v>
      </c>
      <c r="S74">
        <v>25.345051999999999</v>
      </c>
      <c r="T74">
        <v>0</v>
      </c>
      <c r="U74">
        <v>399.76650000000001</v>
      </c>
      <c r="V74">
        <v>17.421752000000001</v>
      </c>
      <c r="W74">
        <v>33.421256999999997</v>
      </c>
      <c r="X74">
        <v>141.67400599999999</v>
      </c>
      <c r="Y74">
        <v>0</v>
      </c>
      <c r="Z74">
        <v>12.525153</v>
      </c>
      <c r="AA74">
        <v>13.353402000000001</v>
      </c>
      <c r="AB74">
        <v>25.297013</v>
      </c>
      <c r="AC74">
        <v>27.911921</v>
      </c>
      <c r="AD74">
        <v>17.548497999999999</v>
      </c>
      <c r="AE74">
        <v>47.478867999999999</v>
      </c>
      <c r="AF74">
        <v>34.090358000000002</v>
      </c>
      <c r="AG74">
        <v>0</v>
      </c>
      <c r="AH74">
        <v>113.68735</v>
      </c>
      <c r="AI74">
        <v>15.702935999999999</v>
      </c>
      <c r="AJ74">
        <v>0</v>
      </c>
      <c r="AK74">
        <v>51.796773000000002</v>
      </c>
      <c r="AL74">
        <v>1.3391820000000001</v>
      </c>
      <c r="AM74">
        <v>10.118805</v>
      </c>
      <c r="AN74">
        <v>0.569546</v>
      </c>
      <c r="AO74">
        <v>0</v>
      </c>
      <c r="AP74">
        <v>6.0283350000000002</v>
      </c>
      <c r="AQ74">
        <v>44.834353</v>
      </c>
      <c r="AR74">
        <v>3.1808450000000001</v>
      </c>
      <c r="AS74">
        <v>4.5217549999999997</v>
      </c>
      <c r="AT74">
        <v>14.405958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2600.3697560000005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655.78909399999998</v>
      </c>
      <c r="L75">
        <v>414.67267600000002</v>
      </c>
      <c r="M75">
        <v>88.356800000000007</v>
      </c>
      <c r="N75">
        <v>113.44725</v>
      </c>
      <c r="O75">
        <v>118.768466</v>
      </c>
      <c r="P75">
        <v>106.6044</v>
      </c>
      <c r="Q75">
        <v>0</v>
      </c>
      <c r="R75">
        <v>40.711452000000001</v>
      </c>
      <c r="S75">
        <v>25.345051999999999</v>
      </c>
      <c r="T75">
        <v>0</v>
      </c>
      <c r="U75">
        <v>399.76650000000001</v>
      </c>
      <c r="V75">
        <v>17.421752000000001</v>
      </c>
      <c r="W75">
        <v>33.421256999999997</v>
      </c>
      <c r="X75">
        <v>141.67400599999999</v>
      </c>
      <c r="Y75">
        <v>0</v>
      </c>
      <c r="Z75">
        <v>12.525153</v>
      </c>
      <c r="AA75">
        <v>21.244047999999999</v>
      </c>
      <c r="AB75">
        <v>25.297013</v>
      </c>
      <c r="AC75">
        <v>27.911921</v>
      </c>
      <c r="AD75">
        <v>26.322747</v>
      </c>
      <c r="AE75">
        <v>47.478867999999999</v>
      </c>
      <c r="AF75">
        <v>34.090358000000002</v>
      </c>
      <c r="AG75">
        <v>0</v>
      </c>
      <c r="AH75">
        <v>134.787722</v>
      </c>
      <c r="AI75">
        <v>15.702935999999999</v>
      </c>
      <c r="AJ75">
        <v>0</v>
      </c>
      <c r="AK75">
        <v>51.796773000000002</v>
      </c>
      <c r="AL75">
        <v>6.6959090000000003</v>
      </c>
      <c r="AM75">
        <v>10.118805</v>
      </c>
      <c r="AN75">
        <v>0.569546</v>
      </c>
      <c r="AO75">
        <v>0</v>
      </c>
      <c r="AP75">
        <v>6.0283350000000002</v>
      </c>
      <c r="AQ75">
        <v>44.834353</v>
      </c>
      <c r="AR75">
        <v>3.1808450000000001</v>
      </c>
      <c r="AS75">
        <v>4.5217549999999997</v>
      </c>
      <c r="AT75">
        <v>14.405958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2643.4917500000001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655.78909399999998</v>
      </c>
      <c r="L76">
        <v>414.67267600000002</v>
      </c>
      <c r="M76">
        <v>88.356800000000007</v>
      </c>
      <c r="N76">
        <v>113.44725</v>
      </c>
      <c r="O76">
        <v>118.768466</v>
      </c>
      <c r="P76">
        <v>106.6044</v>
      </c>
      <c r="Q76">
        <v>0</v>
      </c>
      <c r="R76">
        <v>40.711452000000001</v>
      </c>
      <c r="S76">
        <v>25.345051999999999</v>
      </c>
      <c r="T76">
        <v>0</v>
      </c>
      <c r="U76">
        <v>399.76650000000001</v>
      </c>
      <c r="V76">
        <v>17.421752000000001</v>
      </c>
      <c r="W76">
        <v>33.421256999999997</v>
      </c>
      <c r="X76">
        <v>141.67400599999999</v>
      </c>
      <c r="Y76">
        <v>0</v>
      </c>
      <c r="Z76">
        <v>12.525153</v>
      </c>
      <c r="AA76">
        <v>25.037628000000002</v>
      </c>
      <c r="AB76">
        <v>25.297013</v>
      </c>
      <c r="AC76">
        <v>27.911921</v>
      </c>
      <c r="AD76">
        <v>35.096995999999997</v>
      </c>
      <c r="AE76">
        <v>47.478867999999999</v>
      </c>
      <c r="AF76">
        <v>34.090358000000002</v>
      </c>
      <c r="AG76">
        <v>0</v>
      </c>
      <c r="AH76">
        <v>134.787722</v>
      </c>
      <c r="AI76">
        <v>15.702935999999999</v>
      </c>
      <c r="AJ76">
        <v>0</v>
      </c>
      <c r="AK76">
        <v>51.796773000000002</v>
      </c>
      <c r="AL76">
        <v>68.075073000000003</v>
      </c>
      <c r="AM76">
        <v>10.118805</v>
      </c>
      <c r="AN76">
        <v>0.569546</v>
      </c>
      <c r="AO76">
        <v>0</v>
      </c>
      <c r="AP76">
        <v>6.0283350000000002</v>
      </c>
      <c r="AQ76">
        <v>44.834353</v>
      </c>
      <c r="AR76">
        <v>3.1808450000000001</v>
      </c>
      <c r="AS76">
        <v>4.5217549999999997</v>
      </c>
      <c r="AT76">
        <v>14.405958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2717.4387430000002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655.78909399999998</v>
      </c>
      <c r="L77">
        <v>414.67267600000002</v>
      </c>
      <c r="M77">
        <v>88.356800000000007</v>
      </c>
      <c r="N77">
        <v>113.44725</v>
      </c>
      <c r="O77">
        <v>118.768466</v>
      </c>
      <c r="P77">
        <v>106.6044</v>
      </c>
      <c r="Q77">
        <v>0</v>
      </c>
      <c r="R77">
        <v>40.711452000000001</v>
      </c>
      <c r="S77">
        <v>25.345051999999999</v>
      </c>
      <c r="T77">
        <v>0</v>
      </c>
      <c r="U77">
        <v>399.76650000000001</v>
      </c>
      <c r="V77">
        <v>17.421752000000001</v>
      </c>
      <c r="W77">
        <v>33.421256999999997</v>
      </c>
      <c r="X77">
        <v>141.67400599999999</v>
      </c>
      <c r="Y77">
        <v>0</v>
      </c>
      <c r="Z77">
        <v>12.525153</v>
      </c>
      <c r="AA77">
        <v>25.037628000000002</v>
      </c>
      <c r="AB77">
        <v>25.297013</v>
      </c>
      <c r="AC77">
        <v>27.911921</v>
      </c>
      <c r="AD77">
        <v>35.096995999999997</v>
      </c>
      <c r="AE77">
        <v>47.478867999999999</v>
      </c>
      <c r="AF77">
        <v>34.090358000000002</v>
      </c>
      <c r="AG77">
        <v>0</v>
      </c>
      <c r="AH77">
        <v>134.787722</v>
      </c>
      <c r="AI77">
        <v>15.702935999999999</v>
      </c>
      <c r="AJ77">
        <v>0</v>
      </c>
      <c r="AK77">
        <v>51.796773000000002</v>
      </c>
      <c r="AL77">
        <v>68.075073000000003</v>
      </c>
      <c r="AM77">
        <v>10.118805</v>
      </c>
      <c r="AN77">
        <v>0.569546</v>
      </c>
      <c r="AO77">
        <v>0</v>
      </c>
      <c r="AP77">
        <v>0.49210900000000002</v>
      </c>
      <c r="AQ77">
        <v>44.834353</v>
      </c>
      <c r="AR77">
        <v>6.3616900000000003</v>
      </c>
      <c r="AS77">
        <v>4.5217549999999997</v>
      </c>
      <c r="AT77">
        <v>14.405958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2715.0833620000003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655.78909399999998</v>
      </c>
      <c r="L78">
        <v>414.67267600000002</v>
      </c>
      <c r="M78">
        <v>88.356800000000007</v>
      </c>
      <c r="N78">
        <v>113.44725</v>
      </c>
      <c r="O78">
        <v>118.768466</v>
      </c>
      <c r="P78">
        <v>106.6044</v>
      </c>
      <c r="Q78">
        <v>0</v>
      </c>
      <c r="R78">
        <v>40.711452000000001</v>
      </c>
      <c r="S78">
        <v>25.345051999999999</v>
      </c>
      <c r="T78">
        <v>0</v>
      </c>
      <c r="U78">
        <v>399.76650000000001</v>
      </c>
      <c r="V78">
        <v>17.421752000000001</v>
      </c>
      <c r="W78">
        <v>33.421256999999997</v>
      </c>
      <c r="X78">
        <v>141.67400599999999</v>
      </c>
      <c r="Y78">
        <v>0</v>
      </c>
      <c r="Z78">
        <v>12.525153</v>
      </c>
      <c r="AA78">
        <v>25.037628000000002</v>
      </c>
      <c r="AB78">
        <v>25.297013</v>
      </c>
      <c r="AC78">
        <v>27.911921</v>
      </c>
      <c r="AD78">
        <v>35.096995999999997</v>
      </c>
      <c r="AE78">
        <v>47.478867999999999</v>
      </c>
      <c r="AF78">
        <v>34.090358000000002</v>
      </c>
      <c r="AG78">
        <v>0</v>
      </c>
      <c r="AH78">
        <v>127.329832</v>
      </c>
      <c r="AI78">
        <v>15.702935999999999</v>
      </c>
      <c r="AJ78">
        <v>0</v>
      </c>
      <c r="AK78">
        <v>51.796773000000002</v>
      </c>
      <c r="AL78">
        <v>68.075073000000003</v>
      </c>
      <c r="AM78">
        <v>10.118805</v>
      </c>
      <c r="AN78">
        <v>0.569546</v>
      </c>
      <c r="AO78">
        <v>0</v>
      </c>
      <c r="AP78">
        <v>0.49210900000000002</v>
      </c>
      <c r="AQ78">
        <v>44.834353</v>
      </c>
      <c r="AR78">
        <v>6.3616900000000003</v>
      </c>
      <c r="AS78">
        <v>4.5217549999999997</v>
      </c>
      <c r="AT78">
        <v>14.405958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2707.6254720000002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655.78909399999998</v>
      </c>
      <c r="L79">
        <v>414.67267600000002</v>
      </c>
      <c r="M79">
        <v>88.356800000000007</v>
      </c>
      <c r="N79">
        <v>113.44725</v>
      </c>
      <c r="O79">
        <v>118.768466</v>
      </c>
      <c r="P79">
        <v>106.6044</v>
      </c>
      <c r="Q79">
        <v>0</v>
      </c>
      <c r="R79">
        <v>40.711452000000001</v>
      </c>
      <c r="S79">
        <v>25.345051999999999</v>
      </c>
      <c r="T79">
        <v>0</v>
      </c>
      <c r="U79">
        <v>399.76650000000001</v>
      </c>
      <c r="V79">
        <v>17.421752000000001</v>
      </c>
      <c r="W79">
        <v>33.421256999999997</v>
      </c>
      <c r="X79">
        <v>141.67400599999999</v>
      </c>
      <c r="Y79">
        <v>0</v>
      </c>
      <c r="Z79">
        <v>12.525153</v>
      </c>
      <c r="AA79">
        <v>25.037628000000002</v>
      </c>
      <c r="AB79">
        <v>25.297013</v>
      </c>
      <c r="AC79">
        <v>27.911921</v>
      </c>
      <c r="AD79">
        <v>35.096995999999997</v>
      </c>
      <c r="AE79">
        <v>47.478867999999999</v>
      </c>
      <c r="AF79">
        <v>34.090358000000002</v>
      </c>
      <c r="AG79">
        <v>0</v>
      </c>
      <c r="AH79">
        <v>109.13985599999999</v>
      </c>
      <c r="AI79">
        <v>15.702935999999999</v>
      </c>
      <c r="AJ79">
        <v>0</v>
      </c>
      <c r="AK79">
        <v>51.796773000000002</v>
      </c>
      <c r="AL79">
        <v>68.075073000000003</v>
      </c>
      <c r="AM79">
        <v>10.118805</v>
      </c>
      <c r="AN79">
        <v>0.569546</v>
      </c>
      <c r="AO79">
        <v>0</v>
      </c>
      <c r="AP79">
        <v>0.49210900000000002</v>
      </c>
      <c r="AQ79">
        <v>44.834353</v>
      </c>
      <c r="AR79">
        <v>6.3616900000000003</v>
      </c>
      <c r="AS79">
        <v>4.5217549999999997</v>
      </c>
      <c r="AT79">
        <v>14.405958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2689.4354960000001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655.78909399999998</v>
      </c>
      <c r="L80">
        <v>414.67267600000002</v>
      </c>
      <c r="M80">
        <v>88.356800000000007</v>
      </c>
      <c r="N80">
        <v>113.44725</v>
      </c>
      <c r="O80">
        <v>118.768466</v>
      </c>
      <c r="P80">
        <v>106.6044</v>
      </c>
      <c r="Q80">
        <v>0</v>
      </c>
      <c r="R80">
        <v>40.711452000000001</v>
      </c>
      <c r="S80">
        <v>25.345051999999999</v>
      </c>
      <c r="T80">
        <v>0</v>
      </c>
      <c r="U80">
        <v>399.76650000000001</v>
      </c>
      <c r="V80">
        <v>17.421752000000001</v>
      </c>
      <c r="W80">
        <v>33.421256999999997</v>
      </c>
      <c r="X80">
        <v>141.67400599999999</v>
      </c>
      <c r="Y80">
        <v>0</v>
      </c>
      <c r="Z80">
        <v>0</v>
      </c>
      <c r="AA80">
        <v>13.493005</v>
      </c>
      <c r="AB80">
        <v>25.297013</v>
      </c>
      <c r="AC80">
        <v>9.2945980000000006</v>
      </c>
      <c r="AD80">
        <v>17.548497999999999</v>
      </c>
      <c r="AE80">
        <v>47.478867999999999</v>
      </c>
      <c r="AF80">
        <v>17.045179000000001</v>
      </c>
      <c r="AG80">
        <v>0</v>
      </c>
      <c r="AH80">
        <v>89.858480999999998</v>
      </c>
      <c r="AI80">
        <v>3.6677680000000001</v>
      </c>
      <c r="AJ80">
        <v>0</v>
      </c>
      <c r="AK80">
        <v>51.796773000000002</v>
      </c>
      <c r="AL80">
        <v>6.6959090000000003</v>
      </c>
      <c r="AM80">
        <v>4.4807459999999999</v>
      </c>
      <c r="AN80">
        <v>0.569546</v>
      </c>
      <c r="AO80">
        <v>0</v>
      </c>
      <c r="AP80">
        <v>0.49210900000000002</v>
      </c>
      <c r="AQ80">
        <v>44.834353</v>
      </c>
      <c r="AR80">
        <v>10.602816000000001</v>
      </c>
      <c r="AS80">
        <v>4.5217549999999997</v>
      </c>
      <c r="AT80">
        <v>14.405958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2518.0620800000002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655.78909399999998</v>
      </c>
      <c r="L81">
        <v>414.67267600000002</v>
      </c>
      <c r="M81">
        <v>88.356800000000007</v>
      </c>
      <c r="N81">
        <v>113.44725</v>
      </c>
      <c r="O81">
        <v>118.768466</v>
      </c>
      <c r="P81">
        <v>106.6044</v>
      </c>
      <c r="Q81">
        <v>0</v>
      </c>
      <c r="R81">
        <v>40.711452000000001</v>
      </c>
      <c r="S81">
        <v>25.345051999999999</v>
      </c>
      <c r="T81">
        <v>0</v>
      </c>
      <c r="U81">
        <v>399.76650000000001</v>
      </c>
      <c r="V81">
        <v>17.421752000000001</v>
      </c>
      <c r="W81">
        <v>33.421256999999997</v>
      </c>
      <c r="X81">
        <v>141.67400599999999</v>
      </c>
      <c r="Y81">
        <v>0</v>
      </c>
      <c r="Z81">
        <v>0</v>
      </c>
      <c r="AA81">
        <v>6.0697279999999996</v>
      </c>
      <c r="AB81">
        <v>25.297013</v>
      </c>
      <c r="AC81">
        <v>0</v>
      </c>
      <c r="AD81">
        <v>8.7742489999999993</v>
      </c>
      <c r="AE81">
        <v>31.652578999999999</v>
      </c>
      <c r="AF81">
        <v>8.5225899999999992</v>
      </c>
      <c r="AG81">
        <v>0</v>
      </c>
      <c r="AH81">
        <v>54.569927999999997</v>
      </c>
      <c r="AI81">
        <v>0</v>
      </c>
      <c r="AJ81">
        <v>0</v>
      </c>
      <c r="AK81">
        <v>51.796773000000002</v>
      </c>
      <c r="AL81">
        <v>1.3391820000000001</v>
      </c>
      <c r="AM81">
        <v>4.4807459999999999</v>
      </c>
      <c r="AN81">
        <v>0.569546</v>
      </c>
      <c r="AO81">
        <v>0</v>
      </c>
      <c r="AP81">
        <v>0.49210900000000002</v>
      </c>
      <c r="AQ81">
        <v>44.834353</v>
      </c>
      <c r="AR81">
        <v>8.482253</v>
      </c>
      <c r="AS81">
        <v>4.5217549999999997</v>
      </c>
      <c r="AT81">
        <v>14.405958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2421.7874670000001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655.78909399999998</v>
      </c>
      <c r="L82">
        <v>414.67267600000002</v>
      </c>
      <c r="M82">
        <v>88.356800000000007</v>
      </c>
      <c r="N82">
        <v>113.44725</v>
      </c>
      <c r="O82">
        <v>118.768466</v>
      </c>
      <c r="P82">
        <v>106.6044</v>
      </c>
      <c r="Q82">
        <v>0</v>
      </c>
      <c r="R82">
        <v>40.711452000000001</v>
      </c>
      <c r="S82">
        <v>25.345051999999999</v>
      </c>
      <c r="T82">
        <v>0</v>
      </c>
      <c r="U82">
        <v>399.76650000000001</v>
      </c>
      <c r="V82">
        <v>17.421752000000001</v>
      </c>
      <c r="W82">
        <v>33.421256999999997</v>
      </c>
      <c r="X82">
        <v>141.67400599999999</v>
      </c>
      <c r="Y82">
        <v>0</v>
      </c>
      <c r="Z82">
        <v>0</v>
      </c>
      <c r="AA82">
        <v>0</v>
      </c>
      <c r="AB82">
        <v>12.648505999999999</v>
      </c>
      <c r="AC82">
        <v>0</v>
      </c>
      <c r="AD82">
        <v>0</v>
      </c>
      <c r="AE82">
        <v>31.652578999999999</v>
      </c>
      <c r="AF82">
        <v>8.5225899999999992</v>
      </c>
      <c r="AG82">
        <v>0</v>
      </c>
      <c r="AH82">
        <v>29.103961999999999</v>
      </c>
      <c r="AI82">
        <v>0</v>
      </c>
      <c r="AJ82">
        <v>0</v>
      </c>
      <c r="AK82">
        <v>51.796773000000002</v>
      </c>
      <c r="AL82">
        <v>1.3391820000000001</v>
      </c>
      <c r="AM82">
        <v>0</v>
      </c>
      <c r="AN82">
        <v>0.569546</v>
      </c>
      <c r="AO82">
        <v>0</v>
      </c>
      <c r="AP82">
        <v>0.49210900000000002</v>
      </c>
      <c r="AQ82">
        <v>44.834353</v>
      </c>
      <c r="AR82">
        <v>38.170138000000001</v>
      </c>
      <c r="AS82">
        <v>4.5217549999999997</v>
      </c>
      <c r="AT82">
        <v>14.405958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2394.0361560000001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632.87853399999995</v>
      </c>
      <c r="L83">
        <v>414.67267600000002</v>
      </c>
      <c r="M83">
        <v>88.356800000000007</v>
      </c>
      <c r="N83">
        <v>113.44725</v>
      </c>
      <c r="O83">
        <v>118.768466</v>
      </c>
      <c r="P83">
        <v>106.6044</v>
      </c>
      <c r="Q83">
        <v>0</v>
      </c>
      <c r="R83">
        <v>40.711452000000001</v>
      </c>
      <c r="S83">
        <v>25.345051999999999</v>
      </c>
      <c r="T83">
        <v>0</v>
      </c>
      <c r="U83">
        <v>399.76650000000001</v>
      </c>
      <c r="V83">
        <v>17.421752000000001</v>
      </c>
      <c r="W83">
        <v>33.421256999999997</v>
      </c>
      <c r="X83">
        <v>141.67400599999999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15.826288999999999</v>
      </c>
      <c r="AF83">
        <v>8.5225899999999992</v>
      </c>
      <c r="AG83">
        <v>0</v>
      </c>
      <c r="AH83">
        <v>22.282720999999999</v>
      </c>
      <c r="AI83">
        <v>0</v>
      </c>
      <c r="AJ83">
        <v>0</v>
      </c>
      <c r="AK83">
        <v>51.796773000000002</v>
      </c>
      <c r="AL83">
        <v>1.3391820000000001</v>
      </c>
      <c r="AM83">
        <v>0</v>
      </c>
      <c r="AN83">
        <v>0.569546</v>
      </c>
      <c r="AO83">
        <v>0</v>
      </c>
      <c r="AP83">
        <v>0.49210900000000002</v>
      </c>
      <c r="AQ83">
        <v>44.834353</v>
      </c>
      <c r="AR83">
        <v>38.170138000000001</v>
      </c>
      <c r="AS83">
        <v>4.5217549999999997</v>
      </c>
      <c r="AT83">
        <v>14.405958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2335.8295590000002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575.25453400000004</v>
      </c>
      <c r="L84">
        <v>393.07577700000002</v>
      </c>
      <c r="M84">
        <v>88.356800000000007</v>
      </c>
      <c r="N84">
        <v>113.44725</v>
      </c>
      <c r="O84">
        <v>118.768466</v>
      </c>
      <c r="P84">
        <v>106.6044</v>
      </c>
      <c r="Q84">
        <v>0</v>
      </c>
      <c r="R84">
        <v>40.711452000000001</v>
      </c>
      <c r="S84">
        <v>21.702159000000002</v>
      </c>
      <c r="T84">
        <v>0</v>
      </c>
      <c r="U84">
        <v>399.76650000000001</v>
      </c>
      <c r="V84">
        <v>17.421752000000001</v>
      </c>
      <c r="W84">
        <v>33.421256999999997</v>
      </c>
      <c r="X84">
        <v>141.67400599999999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15.826288999999999</v>
      </c>
      <c r="AF84">
        <v>8.5225899999999992</v>
      </c>
      <c r="AG84">
        <v>0</v>
      </c>
      <c r="AH84">
        <v>0</v>
      </c>
      <c r="AI84">
        <v>0</v>
      </c>
      <c r="AJ84">
        <v>0</v>
      </c>
      <c r="AK84">
        <v>51.796773000000002</v>
      </c>
      <c r="AL84">
        <v>1.3391820000000001</v>
      </c>
      <c r="AM84">
        <v>0</v>
      </c>
      <c r="AN84">
        <v>0.569546</v>
      </c>
      <c r="AO84">
        <v>0</v>
      </c>
      <c r="AP84">
        <v>0.49210900000000002</v>
      </c>
      <c r="AQ84">
        <v>44.834353</v>
      </c>
      <c r="AR84">
        <v>4.2411260000000004</v>
      </c>
      <c r="AS84">
        <v>4.5217549999999997</v>
      </c>
      <c r="AT84">
        <v>14.405958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2196.754034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518.61599999999999</v>
      </c>
      <c r="L85">
        <v>342.82140800000002</v>
      </c>
      <c r="M85">
        <v>88.356800000000007</v>
      </c>
      <c r="N85">
        <v>113.44725</v>
      </c>
      <c r="O85">
        <v>118.768466</v>
      </c>
      <c r="P85">
        <v>106.6044</v>
      </c>
      <c r="Q85">
        <v>0</v>
      </c>
      <c r="R85">
        <v>31.326039000000002</v>
      </c>
      <c r="S85">
        <v>17.739068</v>
      </c>
      <c r="T85">
        <v>0</v>
      </c>
      <c r="U85">
        <v>399.76650000000001</v>
      </c>
      <c r="V85">
        <v>12.076741999999999</v>
      </c>
      <c r="W85">
        <v>33.421256999999997</v>
      </c>
      <c r="X85">
        <v>141.67400599999999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15.826288999999999</v>
      </c>
      <c r="AF85">
        <v>8.5225899999999992</v>
      </c>
      <c r="AG85">
        <v>0</v>
      </c>
      <c r="AH85">
        <v>0</v>
      </c>
      <c r="AI85">
        <v>0</v>
      </c>
      <c r="AJ85">
        <v>0</v>
      </c>
      <c r="AK85">
        <v>51.796773000000002</v>
      </c>
      <c r="AL85">
        <v>1.3391820000000001</v>
      </c>
      <c r="AM85">
        <v>0</v>
      </c>
      <c r="AN85">
        <v>0.569546</v>
      </c>
      <c r="AO85">
        <v>0</v>
      </c>
      <c r="AP85">
        <v>0.49210900000000002</v>
      </c>
      <c r="AQ85">
        <v>44.834353</v>
      </c>
      <c r="AR85">
        <v>4.2411260000000004</v>
      </c>
      <c r="AS85">
        <v>4.5217549999999997</v>
      </c>
      <c r="AT85">
        <v>14.405958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2071.1676170000001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509.012</v>
      </c>
      <c r="L86">
        <v>275.90697699999998</v>
      </c>
      <c r="M86">
        <v>88.356800000000007</v>
      </c>
      <c r="N86">
        <v>113.44725</v>
      </c>
      <c r="O86">
        <v>118.768466</v>
      </c>
      <c r="P86">
        <v>106.6044</v>
      </c>
      <c r="Q86">
        <v>0</v>
      </c>
      <c r="R86">
        <v>31.326039000000002</v>
      </c>
      <c r="S86">
        <v>17.739068</v>
      </c>
      <c r="T86">
        <v>0</v>
      </c>
      <c r="U86">
        <v>399.76650000000001</v>
      </c>
      <c r="V86">
        <v>12.076741999999999</v>
      </c>
      <c r="W86">
        <v>33.421256999999997</v>
      </c>
      <c r="X86">
        <v>141.67400599999999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15.826288999999999</v>
      </c>
      <c r="AF86">
        <v>8.5225899999999992</v>
      </c>
      <c r="AG86">
        <v>0</v>
      </c>
      <c r="AH86">
        <v>0</v>
      </c>
      <c r="AI86">
        <v>0</v>
      </c>
      <c r="AJ86">
        <v>0</v>
      </c>
      <c r="AK86">
        <v>51.796773000000002</v>
      </c>
      <c r="AL86">
        <v>1.3391820000000001</v>
      </c>
      <c r="AM86">
        <v>0</v>
      </c>
      <c r="AN86">
        <v>0.569546</v>
      </c>
      <c r="AO86">
        <v>0</v>
      </c>
      <c r="AP86">
        <v>0.49210900000000002</v>
      </c>
      <c r="AQ86">
        <v>44.834353</v>
      </c>
      <c r="AR86">
        <v>4.2411260000000004</v>
      </c>
      <c r="AS86">
        <v>4.5217549999999997</v>
      </c>
      <c r="AT86">
        <v>14.405958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1994.6491859999999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480.2</v>
      </c>
      <c r="L87">
        <v>227.886977</v>
      </c>
      <c r="M87">
        <v>88.356800000000007</v>
      </c>
      <c r="N87">
        <v>113.44725</v>
      </c>
      <c r="O87">
        <v>118.768466</v>
      </c>
      <c r="P87">
        <v>106.6044</v>
      </c>
      <c r="Q87">
        <v>0</v>
      </c>
      <c r="R87">
        <v>31.326039000000002</v>
      </c>
      <c r="S87">
        <v>17.739068</v>
      </c>
      <c r="T87">
        <v>0</v>
      </c>
      <c r="U87">
        <v>399.76650000000001</v>
      </c>
      <c r="V87">
        <v>8.7356250000000006</v>
      </c>
      <c r="W87">
        <v>33.421256999999997</v>
      </c>
      <c r="X87">
        <v>141.67400599999999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15.826288999999999</v>
      </c>
      <c r="AF87">
        <v>8.5225899999999992</v>
      </c>
      <c r="AG87">
        <v>0</v>
      </c>
      <c r="AH87">
        <v>0</v>
      </c>
      <c r="AI87">
        <v>0</v>
      </c>
      <c r="AJ87">
        <v>0</v>
      </c>
      <c r="AK87">
        <v>51.796773000000002</v>
      </c>
      <c r="AL87">
        <v>1.3391820000000001</v>
      </c>
      <c r="AM87">
        <v>0</v>
      </c>
      <c r="AN87">
        <v>0.569546</v>
      </c>
      <c r="AO87">
        <v>0</v>
      </c>
      <c r="AP87">
        <v>0.49210900000000002</v>
      </c>
      <c r="AQ87">
        <v>44.834353</v>
      </c>
      <c r="AR87">
        <v>4.2411260000000004</v>
      </c>
      <c r="AS87">
        <v>4.5217549999999997</v>
      </c>
      <c r="AT87">
        <v>14.405958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1914.4760689999998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460.99200000000002</v>
      </c>
      <c r="L88">
        <v>227.886977</v>
      </c>
      <c r="M88">
        <v>88.356800000000007</v>
      </c>
      <c r="N88">
        <v>101.34621</v>
      </c>
      <c r="O88">
        <v>118.768466</v>
      </c>
      <c r="P88">
        <v>106.6044</v>
      </c>
      <c r="Q88">
        <v>0</v>
      </c>
      <c r="R88">
        <v>31.326039000000002</v>
      </c>
      <c r="S88">
        <v>17.739068</v>
      </c>
      <c r="T88">
        <v>0</v>
      </c>
      <c r="U88">
        <v>399.76650000000001</v>
      </c>
      <c r="V88">
        <v>7.6516029999999997</v>
      </c>
      <c r="W88">
        <v>33.421256999999997</v>
      </c>
      <c r="X88">
        <v>141.67400599999999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15.826288999999999</v>
      </c>
      <c r="AF88">
        <v>8.5225899999999992</v>
      </c>
      <c r="AG88">
        <v>0</v>
      </c>
      <c r="AH88">
        <v>0</v>
      </c>
      <c r="AI88">
        <v>0</v>
      </c>
      <c r="AJ88">
        <v>0</v>
      </c>
      <c r="AK88">
        <v>51.796773000000002</v>
      </c>
      <c r="AL88">
        <v>1.3391820000000001</v>
      </c>
      <c r="AM88">
        <v>0</v>
      </c>
      <c r="AN88">
        <v>0.569546</v>
      </c>
      <c r="AO88">
        <v>0</v>
      </c>
      <c r="AP88">
        <v>0.49210900000000002</v>
      </c>
      <c r="AQ88">
        <v>44.834353</v>
      </c>
      <c r="AR88">
        <v>4.2411260000000004</v>
      </c>
      <c r="AS88">
        <v>4.5217549999999997</v>
      </c>
      <c r="AT88">
        <v>14.405958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1882.0830070000002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460.99200000000002</v>
      </c>
      <c r="L89">
        <v>227.886977</v>
      </c>
      <c r="M89">
        <v>88.356800000000007</v>
      </c>
      <c r="N89">
        <v>89.245170000000002</v>
      </c>
      <c r="O89">
        <v>118.768466</v>
      </c>
      <c r="P89">
        <v>106.6044</v>
      </c>
      <c r="Q89">
        <v>0</v>
      </c>
      <c r="R89">
        <v>31.326039000000002</v>
      </c>
      <c r="S89">
        <v>17.739068</v>
      </c>
      <c r="T89">
        <v>0</v>
      </c>
      <c r="U89">
        <v>399.76650000000001</v>
      </c>
      <c r="V89">
        <v>7.6516029999999997</v>
      </c>
      <c r="W89">
        <v>33.421256999999997</v>
      </c>
      <c r="X89">
        <v>141.67400599999999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15.826288999999999</v>
      </c>
      <c r="AF89">
        <v>8.5225899999999992</v>
      </c>
      <c r="AG89">
        <v>0</v>
      </c>
      <c r="AH89">
        <v>0</v>
      </c>
      <c r="AI89">
        <v>0</v>
      </c>
      <c r="AJ89">
        <v>0</v>
      </c>
      <c r="AK89">
        <v>51.796773000000002</v>
      </c>
      <c r="AL89">
        <v>1.3391820000000001</v>
      </c>
      <c r="AM89">
        <v>0</v>
      </c>
      <c r="AN89">
        <v>0.569546</v>
      </c>
      <c r="AO89">
        <v>0</v>
      </c>
      <c r="AP89">
        <v>0.49210900000000002</v>
      </c>
      <c r="AQ89">
        <v>44.834353</v>
      </c>
      <c r="AR89">
        <v>38.170138000000001</v>
      </c>
      <c r="AS89">
        <v>4.5217549999999997</v>
      </c>
      <c r="AT89">
        <v>14.405958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1903.9109790000002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441.78399999999999</v>
      </c>
      <c r="L90">
        <v>227.886977</v>
      </c>
      <c r="M90">
        <v>88.356800000000007</v>
      </c>
      <c r="N90">
        <v>77.144130000000004</v>
      </c>
      <c r="O90">
        <v>118.768466</v>
      </c>
      <c r="P90">
        <v>106.6044</v>
      </c>
      <c r="Q90">
        <v>0</v>
      </c>
      <c r="R90">
        <v>31.326039000000002</v>
      </c>
      <c r="S90">
        <v>17.739068</v>
      </c>
      <c r="T90">
        <v>0</v>
      </c>
      <c r="U90">
        <v>399.76650000000001</v>
      </c>
      <c r="V90">
        <v>7.6516029999999997</v>
      </c>
      <c r="W90">
        <v>33.421256999999997</v>
      </c>
      <c r="X90">
        <v>141.67400599999999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15.826288999999999</v>
      </c>
      <c r="AF90">
        <v>8.5225899999999992</v>
      </c>
      <c r="AG90">
        <v>0</v>
      </c>
      <c r="AH90">
        <v>0</v>
      </c>
      <c r="AI90">
        <v>0</v>
      </c>
      <c r="AJ90">
        <v>0</v>
      </c>
      <c r="AK90">
        <v>51.796773000000002</v>
      </c>
      <c r="AL90">
        <v>1.3391820000000001</v>
      </c>
      <c r="AM90">
        <v>0</v>
      </c>
      <c r="AN90">
        <v>0.569546</v>
      </c>
      <c r="AO90">
        <v>0</v>
      </c>
      <c r="AP90">
        <v>0.49210900000000002</v>
      </c>
      <c r="AQ90">
        <v>29.889569000000002</v>
      </c>
      <c r="AR90">
        <v>38.170138000000001</v>
      </c>
      <c r="AS90">
        <v>4.5217549999999997</v>
      </c>
      <c r="AT90">
        <v>14.405958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1857.6571550000001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441.78399999999999</v>
      </c>
      <c r="L91">
        <v>227.886977</v>
      </c>
      <c r="M91">
        <v>88.356800000000007</v>
      </c>
      <c r="N91">
        <v>77.144130000000004</v>
      </c>
      <c r="O91">
        <v>118.768466</v>
      </c>
      <c r="P91">
        <v>106.6044</v>
      </c>
      <c r="Q91">
        <v>0</v>
      </c>
      <c r="R91">
        <v>31.326039000000002</v>
      </c>
      <c r="S91">
        <v>17.739068</v>
      </c>
      <c r="T91">
        <v>0</v>
      </c>
      <c r="U91">
        <v>399.76650000000001</v>
      </c>
      <c r="V91">
        <v>7.6516029999999997</v>
      </c>
      <c r="W91">
        <v>28.774352</v>
      </c>
      <c r="X91">
        <v>122.01872400000001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15.826288999999999</v>
      </c>
      <c r="AF91">
        <v>8.5225899999999992</v>
      </c>
      <c r="AG91">
        <v>0</v>
      </c>
      <c r="AH91">
        <v>0</v>
      </c>
      <c r="AI91">
        <v>0</v>
      </c>
      <c r="AJ91">
        <v>0</v>
      </c>
      <c r="AK91">
        <v>51.796773000000002</v>
      </c>
      <c r="AL91">
        <v>1.3391820000000001</v>
      </c>
      <c r="AM91">
        <v>0</v>
      </c>
      <c r="AN91">
        <v>0.569546</v>
      </c>
      <c r="AO91">
        <v>0</v>
      </c>
      <c r="AP91">
        <v>0.49210900000000002</v>
      </c>
      <c r="AQ91">
        <v>29.889569000000002</v>
      </c>
      <c r="AR91">
        <v>3.1808450000000001</v>
      </c>
      <c r="AS91">
        <v>4.5217549999999997</v>
      </c>
      <c r="AT91">
        <v>14.405958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1798.3656750000002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441.78399999999999</v>
      </c>
      <c r="L92">
        <v>227.886977</v>
      </c>
      <c r="M92">
        <v>88.356800000000007</v>
      </c>
      <c r="N92">
        <v>77.144130000000004</v>
      </c>
      <c r="O92">
        <v>118.768466</v>
      </c>
      <c r="P92">
        <v>106.6044</v>
      </c>
      <c r="Q92">
        <v>0</v>
      </c>
      <c r="R92">
        <v>31.326039000000002</v>
      </c>
      <c r="S92">
        <v>17.739068</v>
      </c>
      <c r="T92">
        <v>0</v>
      </c>
      <c r="U92">
        <v>399.76650000000001</v>
      </c>
      <c r="V92">
        <v>7.6516029999999997</v>
      </c>
      <c r="W92">
        <v>28.774352</v>
      </c>
      <c r="X92">
        <v>122.01872400000001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8.5225899999999992</v>
      </c>
      <c r="AG92">
        <v>0</v>
      </c>
      <c r="AH92">
        <v>0</v>
      </c>
      <c r="AI92">
        <v>0</v>
      </c>
      <c r="AJ92">
        <v>0</v>
      </c>
      <c r="AK92">
        <v>51.796773000000002</v>
      </c>
      <c r="AL92">
        <v>1.3391820000000001</v>
      </c>
      <c r="AM92">
        <v>0</v>
      </c>
      <c r="AN92">
        <v>0.569546</v>
      </c>
      <c r="AO92">
        <v>0</v>
      </c>
      <c r="AP92">
        <v>0.49210900000000002</v>
      </c>
      <c r="AQ92">
        <v>29.889569000000002</v>
      </c>
      <c r="AR92">
        <v>3.1808450000000001</v>
      </c>
      <c r="AS92">
        <v>4.5217549999999997</v>
      </c>
      <c r="AT92">
        <v>14.405958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1782.5393860000001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441.78399999999999</v>
      </c>
      <c r="L93">
        <v>227.886977</v>
      </c>
      <c r="M93">
        <v>88.356800000000007</v>
      </c>
      <c r="N93">
        <v>77.144130000000004</v>
      </c>
      <c r="O93">
        <v>118.768466</v>
      </c>
      <c r="P93">
        <v>106.6044</v>
      </c>
      <c r="Q93">
        <v>0</v>
      </c>
      <c r="R93">
        <v>31.326039000000002</v>
      </c>
      <c r="S93">
        <v>17.739068</v>
      </c>
      <c r="T93">
        <v>0</v>
      </c>
      <c r="U93">
        <v>399.76650000000001</v>
      </c>
      <c r="V93">
        <v>7.6516029999999997</v>
      </c>
      <c r="W93">
        <v>28.774352</v>
      </c>
      <c r="X93">
        <v>141.67400599999999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8.5225899999999992</v>
      </c>
      <c r="AG93">
        <v>0</v>
      </c>
      <c r="AH93">
        <v>0</v>
      </c>
      <c r="AI93">
        <v>0</v>
      </c>
      <c r="AJ93">
        <v>0</v>
      </c>
      <c r="AK93">
        <v>51.796773000000002</v>
      </c>
      <c r="AL93">
        <v>1.3391820000000001</v>
      </c>
      <c r="AM93">
        <v>0</v>
      </c>
      <c r="AN93">
        <v>0.569546</v>
      </c>
      <c r="AO93">
        <v>0</v>
      </c>
      <c r="AP93">
        <v>0.49210900000000002</v>
      </c>
      <c r="AQ93">
        <v>29.889569000000002</v>
      </c>
      <c r="AR93">
        <v>3.1808450000000001</v>
      </c>
      <c r="AS93">
        <v>4.5217549999999997</v>
      </c>
      <c r="AT93">
        <v>14.405958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1802.1946680000001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441.78399999999999</v>
      </c>
      <c r="L94">
        <v>227.886977</v>
      </c>
      <c r="M94">
        <v>88.356800000000007</v>
      </c>
      <c r="N94">
        <v>77.144130000000004</v>
      </c>
      <c r="O94">
        <v>118.768466</v>
      </c>
      <c r="P94">
        <v>106.6044</v>
      </c>
      <c r="Q94">
        <v>0</v>
      </c>
      <c r="R94">
        <v>31.326039000000002</v>
      </c>
      <c r="S94">
        <v>17.739068</v>
      </c>
      <c r="T94">
        <v>0</v>
      </c>
      <c r="U94">
        <v>399.76650000000001</v>
      </c>
      <c r="V94">
        <v>7.6516029999999997</v>
      </c>
      <c r="W94">
        <v>33.421256999999997</v>
      </c>
      <c r="X94">
        <v>141.67400599999999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8.5225899999999992</v>
      </c>
      <c r="AG94">
        <v>0</v>
      </c>
      <c r="AH94">
        <v>0</v>
      </c>
      <c r="AI94">
        <v>0</v>
      </c>
      <c r="AJ94">
        <v>0</v>
      </c>
      <c r="AK94">
        <v>51.796773000000002</v>
      </c>
      <c r="AL94">
        <v>1.3391820000000001</v>
      </c>
      <c r="AM94">
        <v>0</v>
      </c>
      <c r="AN94">
        <v>0.569546</v>
      </c>
      <c r="AO94">
        <v>0</v>
      </c>
      <c r="AP94">
        <v>0.49210900000000002</v>
      </c>
      <c r="AQ94">
        <v>29.889569000000002</v>
      </c>
      <c r="AR94">
        <v>3.1808450000000001</v>
      </c>
      <c r="AS94">
        <v>4.5217549999999997</v>
      </c>
      <c r="AT94">
        <v>14.405958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1806.8415730000002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441.78399999999999</v>
      </c>
      <c r="L95">
        <v>227.886977</v>
      </c>
      <c r="M95">
        <v>88.356800000000007</v>
      </c>
      <c r="N95">
        <v>77.144130000000004</v>
      </c>
      <c r="O95">
        <v>118.768466</v>
      </c>
      <c r="P95">
        <v>106.6044</v>
      </c>
      <c r="Q95">
        <v>0</v>
      </c>
      <c r="R95">
        <v>31.326039000000002</v>
      </c>
      <c r="S95">
        <v>17.739068</v>
      </c>
      <c r="T95">
        <v>0</v>
      </c>
      <c r="U95">
        <v>399.76650000000001</v>
      </c>
      <c r="V95">
        <v>7.6516029999999997</v>
      </c>
      <c r="W95">
        <v>28.774352</v>
      </c>
      <c r="X95">
        <v>122.01872400000001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8.5225899999999992</v>
      </c>
      <c r="AG95">
        <v>0</v>
      </c>
      <c r="AH95">
        <v>0</v>
      </c>
      <c r="AI95">
        <v>0</v>
      </c>
      <c r="AJ95">
        <v>0</v>
      </c>
      <c r="AK95">
        <v>51.796773000000002</v>
      </c>
      <c r="AL95">
        <v>1.3391820000000001</v>
      </c>
      <c r="AM95">
        <v>0</v>
      </c>
      <c r="AN95">
        <v>0.569546</v>
      </c>
      <c r="AO95">
        <v>0</v>
      </c>
      <c r="AP95">
        <v>0.49210900000000002</v>
      </c>
      <c r="AQ95">
        <v>14.944784</v>
      </c>
      <c r="AR95">
        <v>3.1808450000000001</v>
      </c>
      <c r="AS95">
        <v>4.5217549999999997</v>
      </c>
      <c r="AT95">
        <v>14.405958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1767.5946010000002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384.16</v>
      </c>
      <c r="L96">
        <v>227.886977</v>
      </c>
      <c r="M96">
        <v>88.356800000000007</v>
      </c>
      <c r="N96">
        <v>77.144130000000004</v>
      </c>
      <c r="O96">
        <v>118.768466</v>
      </c>
      <c r="P96">
        <v>106.6044</v>
      </c>
      <c r="Q96">
        <v>0</v>
      </c>
      <c r="R96">
        <v>31.326039000000002</v>
      </c>
      <c r="S96">
        <v>17.739068</v>
      </c>
      <c r="T96">
        <v>0</v>
      </c>
      <c r="U96">
        <v>399.76650000000001</v>
      </c>
      <c r="V96">
        <v>7.6516029999999997</v>
      </c>
      <c r="W96">
        <v>28.774352</v>
      </c>
      <c r="X96">
        <v>122.01872400000001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8.5225899999999992</v>
      </c>
      <c r="AG96">
        <v>0</v>
      </c>
      <c r="AH96">
        <v>0</v>
      </c>
      <c r="AI96">
        <v>0</v>
      </c>
      <c r="AJ96">
        <v>0</v>
      </c>
      <c r="AK96">
        <v>51.796773000000002</v>
      </c>
      <c r="AL96">
        <v>6.6959090000000003</v>
      </c>
      <c r="AM96">
        <v>0</v>
      </c>
      <c r="AN96">
        <v>0.569546</v>
      </c>
      <c r="AO96">
        <v>0</v>
      </c>
      <c r="AP96">
        <v>0.49210900000000002</v>
      </c>
      <c r="AQ96">
        <v>14.944784</v>
      </c>
      <c r="AR96">
        <v>3.1808450000000001</v>
      </c>
      <c r="AS96">
        <v>4.5217549999999997</v>
      </c>
      <c r="AT96">
        <v>14.405958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1715.3273280000003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336.14</v>
      </c>
      <c r="L97">
        <v>227.886977</v>
      </c>
      <c r="M97">
        <v>88.356800000000007</v>
      </c>
      <c r="N97">
        <v>77.144130000000004</v>
      </c>
      <c r="O97">
        <v>118.768466</v>
      </c>
      <c r="P97">
        <v>106.6044</v>
      </c>
      <c r="Q97">
        <v>0</v>
      </c>
      <c r="R97">
        <v>31.326039000000002</v>
      </c>
      <c r="S97">
        <v>17.739068</v>
      </c>
      <c r="T97">
        <v>0</v>
      </c>
      <c r="U97">
        <v>399.76650000000001</v>
      </c>
      <c r="V97">
        <v>7.6516029999999997</v>
      </c>
      <c r="W97">
        <v>23.322545999999999</v>
      </c>
      <c r="X97">
        <v>94.904649000000006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8.5225899999999992</v>
      </c>
      <c r="AG97">
        <v>0</v>
      </c>
      <c r="AH97">
        <v>0</v>
      </c>
      <c r="AI97">
        <v>0</v>
      </c>
      <c r="AJ97">
        <v>0</v>
      </c>
      <c r="AK97">
        <v>51.796773000000002</v>
      </c>
      <c r="AL97">
        <v>68.075073000000003</v>
      </c>
      <c r="AM97">
        <v>0</v>
      </c>
      <c r="AN97">
        <v>0.569546</v>
      </c>
      <c r="AO97">
        <v>0</v>
      </c>
      <c r="AP97">
        <v>0.49210900000000002</v>
      </c>
      <c r="AQ97">
        <v>11.132956999999999</v>
      </c>
      <c r="AR97">
        <v>3.1808450000000001</v>
      </c>
      <c r="AS97">
        <v>4.5217549999999997</v>
      </c>
      <c r="AT97">
        <v>14.405958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1692.3087840000005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336.14</v>
      </c>
      <c r="L98">
        <v>227.886977</v>
      </c>
      <c r="M98">
        <v>88.356800000000007</v>
      </c>
      <c r="N98">
        <v>77.144130000000004</v>
      </c>
      <c r="O98">
        <v>118.768466</v>
      </c>
      <c r="P98">
        <v>106.6044</v>
      </c>
      <c r="Q98">
        <v>0</v>
      </c>
      <c r="R98">
        <v>31.326039000000002</v>
      </c>
      <c r="S98">
        <v>17.739068</v>
      </c>
      <c r="T98">
        <v>0</v>
      </c>
      <c r="U98">
        <v>399.76650000000001</v>
      </c>
      <c r="V98">
        <v>7.6516029999999997</v>
      </c>
      <c r="W98">
        <v>23.322545999999999</v>
      </c>
      <c r="X98">
        <v>92.957884000000007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8.5225899999999992</v>
      </c>
      <c r="AG98">
        <v>0</v>
      </c>
      <c r="AH98">
        <v>0</v>
      </c>
      <c r="AI98">
        <v>0</v>
      </c>
      <c r="AJ98">
        <v>0</v>
      </c>
      <c r="AK98">
        <v>51.796773000000002</v>
      </c>
      <c r="AL98">
        <v>68.075073000000003</v>
      </c>
      <c r="AM98">
        <v>0</v>
      </c>
      <c r="AN98">
        <v>0.569546</v>
      </c>
      <c r="AO98">
        <v>0</v>
      </c>
      <c r="AP98">
        <v>0.49210900000000002</v>
      </c>
      <c r="AQ98">
        <v>0</v>
      </c>
      <c r="AR98">
        <v>3.1808450000000001</v>
      </c>
      <c r="AS98">
        <v>6.4596499999999999</v>
      </c>
      <c r="AT98">
        <v>14.405958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1681.1669570000004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11.345395313499997</v>
      </c>
      <c r="L99">
        <f t="shared" si="2"/>
        <v>7.1921132809999841</v>
      </c>
      <c r="M99">
        <f t="shared" si="2"/>
        <v>2.120563199999995</v>
      </c>
      <c r="N99">
        <f t="shared" si="2"/>
        <v>2.6319762000000009</v>
      </c>
      <c r="O99">
        <f t="shared" si="2"/>
        <v>2.8504431840000009</v>
      </c>
      <c r="P99">
        <f t="shared" si="2"/>
        <v>2.7196187025000018</v>
      </c>
      <c r="Q99">
        <f t="shared" si="2"/>
        <v>0</v>
      </c>
      <c r="R99">
        <f t="shared" si="2"/>
        <v>0.80005035275000047</v>
      </c>
      <c r="S99">
        <f t="shared" si="2"/>
        <v>0.43332197600000005</v>
      </c>
      <c r="T99">
        <f t="shared" si="2"/>
        <v>0</v>
      </c>
      <c r="U99">
        <f t="shared" si="2"/>
        <v>9.5504285880000097</v>
      </c>
      <c r="V99">
        <f t="shared" si="2"/>
        <v>0.28587483125000007</v>
      </c>
      <c r="W99">
        <f t="shared" si="2"/>
        <v>0.68934483799999946</v>
      </c>
      <c r="X99">
        <f t="shared" si="2"/>
        <v>2.8827196049999984</v>
      </c>
      <c r="Y99">
        <f t="shared" si="2"/>
        <v>0</v>
      </c>
      <c r="Z99">
        <f t="shared" si="2"/>
        <v>4.2800610999999988E-2</v>
      </c>
      <c r="AA99">
        <f t="shared" si="2"/>
        <v>8.1018728999999998E-2</v>
      </c>
      <c r="AB99">
        <f t="shared" si="2"/>
        <v>0.1328093175</v>
      </c>
      <c r="AC99">
        <f t="shared" si="2"/>
        <v>9.303036100000002E-2</v>
      </c>
      <c r="AD99">
        <f t="shared" si="2"/>
        <v>0.10529098799999999</v>
      </c>
      <c r="AE99">
        <f t="shared" si="2"/>
        <v>0.34422179175000001</v>
      </c>
      <c r="AF99">
        <f t="shared" si="2"/>
        <v>0.29829064250000042</v>
      </c>
      <c r="AG99">
        <f t="shared" si="2"/>
        <v>0</v>
      </c>
      <c r="AH99">
        <f t="shared" si="2"/>
        <v>0.60936419575</v>
      </c>
      <c r="AI99">
        <f t="shared" si="2"/>
        <v>2.5388287999999995E-2</v>
      </c>
      <c r="AJ99">
        <f t="shared" si="2"/>
        <v>0</v>
      </c>
      <c r="AK99">
        <f t="shared" si="2"/>
        <v>1.2431225520000004</v>
      </c>
      <c r="AL99">
        <f t="shared" si="2"/>
        <v>0.24306149500000024</v>
      </c>
      <c r="AM99">
        <f t="shared" si="2"/>
        <v>3.8391033000000005E-2</v>
      </c>
      <c r="AN99">
        <f t="shared" si="2"/>
        <v>1.366910400000002E-2</v>
      </c>
      <c r="AO99">
        <f t="shared" si="2"/>
        <v>0</v>
      </c>
      <c r="AP99">
        <f t="shared" si="2"/>
        <v>2.9034428499999987E-2</v>
      </c>
      <c r="AQ99">
        <f t="shared" si="2"/>
        <v>0.55422763049999957</v>
      </c>
      <c r="AR99">
        <f t="shared" si="2"/>
        <v>0.1999956204999998</v>
      </c>
      <c r="AS99">
        <f t="shared" si="2"/>
        <v>0.16762792049999983</v>
      </c>
      <c r="AT99">
        <f t="shared" si="2"/>
        <v>0.34528603850000084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48.068480818999994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45279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147.9</v>
      </c>
      <c r="C3" s="34">
        <v>31.69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70.02</v>
      </c>
      <c r="N3">
        <v>148.55000000000001</v>
      </c>
      <c r="O3">
        <v>48.02</v>
      </c>
      <c r="P3">
        <v>0.93</v>
      </c>
      <c r="Q3">
        <v>25.19</v>
      </c>
      <c r="R3" s="93">
        <v>0</v>
      </c>
      <c r="S3" s="93">
        <v>0</v>
      </c>
      <c r="T3" s="93">
        <v>0</v>
      </c>
      <c r="U3">
        <v>1.1399999999999999</v>
      </c>
      <c r="V3">
        <v>0</v>
      </c>
      <c r="W3">
        <v>1.66</v>
      </c>
      <c r="X3">
        <v>85.16</v>
      </c>
      <c r="Y3">
        <v>28.38</v>
      </c>
      <c r="Z3">
        <v>28.39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27.76</v>
      </c>
      <c r="AH3">
        <v>56.04</v>
      </c>
      <c r="AI3">
        <v>56.04</v>
      </c>
      <c r="AJ3">
        <v>24.01</v>
      </c>
      <c r="AK3">
        <v>0</v>
      </c>
      <c r="AL3">
        <v>0</v>
      </c>
    </row>
    <row r="4" spans="1:38">
      <c r="A4" t="s">
        <v>46</v>
      </c>
      <c r="B4" s="34">
        <v>119.09</v>
      </c>
      <c r="C4" s="34">
        <v>31.69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70.02</v>
      </c>
      <c r="N4">
        <v>148.55000000000001</v>
      </c>
      <c r="O4">
        <v>48.02</v>
      </c>
      <c r="P4">
        <v>0.93</v>
      </c>
      <c r="Q4">
        <v>26.32</v>
      </c>
      <c r="R4" s="93">
        <v>0</v>
      </c>
      <c r="S4" s="93">
        <v>0</v>
      </c>
      <c r="T4" s="93">
        <v>0</v>
      </c>
      <c r="U4">
        <v>1.1399999999999999</v>
      </c>
      <c r="V4">
        <v>0</v>
      </c>
      <c r="W4">
        <v>1.66</v>
      </c>
      <c r="X4">
        <v>84.16</v>
      </c>
      <c r="Y4">
        <v>28.06</v>
      </c>
      <c r="Z4">
        <v>28.05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26.74</v>
      </c>
      <c r="AH4">
        <v>53.67</v>
      </c>
      <c r="AI4">
        <v>53.67</v>
      </c>
      <c r="AJ4">
        <v>24.01</v>
      </c>
      <c r="AK4">
        <v>0</v>
      </c>
      <c r="AL4">
        <v>0</v>
      </c>
    </row>
    <row r="5" spans="1:38">
      <c r="A5" t="s">
        <v>47</v>
      </c>
      <c r="B5" s="34">
        <v>119.09</v>
      </c>
      <c r="C5" s="34">
        <v>31.69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70.02</v>
      </c>
      <c r="N5">
        <v>192.08</v>
      </c>
      <c r="O5">
        <v>48.02</v>
      </c>
      <c r="P5">
        <v>0.93</v>
      </c>
      <c r="Q5">
        <v>27.58</v>
      </c>
      <c r="R5" s="93">
        <v>0</v>
      </c>
      <c r="S5" s="93">
        <v>0</v>
      </c>
      <c r="T5" s="93">
        <v>0</v>
      </c>
      <c r="U5">
        <v>1.1399999999999999</v>
      </c>
      <c r="V5">
        <v>0</v>
      </c>
      <c r="W5">
        <v>1.66</v>
      </c>
      <c r="X5">
        <v>84.22</v>
      </c>
      <c r="Y5">
        <v>28.07</v>
      </c>
      <c r="Z5">
        <v>28.07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26.19</v>
      </c>
      <c r="AH5">
        <v>51.74</v>
      </c>
      <c r="AI5">
        <v>51.74</v>
      </c>
      <c r="AJ5">
        <v>24.01</v>
      </c>
      <c r="AK5">
        <v>0</v>
      </c>
      <c r="AL5">
        <v>0</v>
      </c>
    </row>
    <row r="6" spans="1:38">
      <c r="A6" t="s">
        <v>48</v>
      </c>
      <c r="B6" s="34">
        <v>119.09</v>
      </c>
      <c r="C6" s="34">
        <v>31.69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70.02</v>
      </c>
      <c r="N6">
        <v>192.08</v>
      </c>
      <c r="O6">
        <v>48.02</v>
      </c>
      <c r="P6">
        <v>0.93</v>
      </c>
      <c r="Q6">
        <v>29.1</v>
      </c>
      <c r="R6" s="93">
        <v>0</v>
      </c>
      <c r="S6" s="93">
        <v>0</v>
      </c>
      <c r="T6" s="93">
        <v>0</v>
      </c>
      <c r="U6">
        <v>1.1399999999999999</v>
      </c>
      <c r="V6">
        <v>0</v>
      </c>
      <c r="W6">
        <v>1.66</v>
      </c>
      <c r="X6">
        <v>83.73</v>
      </c>
      <c r="Y6">
        <v>27.91</v>
      </c>
      <c r="Z6">
        <v>27.91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20.03</v>
      </c>
      <c r="AH6">
        <v>51.58</v>
      </c>
      <c r="AI6">
        <v>51.58</v>
      </c>
      <c r="AJ6">
        <v>24.01</v>
      </c>
      <c r="AK6">
        <v>0</v>
      </c>
      <c r="AL6">
        <v>0</v>
      </c>
    </row>
    <row r="7" spans="1:38">
      <c r="A7" t="s">
        <v>49</v>
      </c>
      <c r="B7" s="34">
        <v>119.09</v>
      </c>
      <c r="C7" s="34">
        <v>31.69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70.02</v>
      </c>
      <c r="N7">
        <v>192.08</v>
      </c>
      <c r="O7">
        <v>48.02</v>
      </c>
      <c r="P7">
        <v>1.01</v>
      </c>
      <c r="Q7">
        <v>30.96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1.66</v>
      </c>
      <c r="X7">
        <v>77.61</v>
      </c>
      <c r="Y7">
        <v>25.86</v>
      </c>
      <c r="Z7">
        <v>25.87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20.260000000000002</v>
      </c>
      <c r="AH7">
        <v>51.1</v>
      </c>
      <c r="AI7">
        <v>51.1</v>
      </c>
      <c r="AJ7">
        <v>23.05</v>
      </c>
      <c r="AK7">
        <v>0</v>
      </c>
      <c r="AL7">
        <v>0</v>
      </c>
    </row>
    <row r="8" spans="1:38">
      <c r="A8" t="s">
        <v>50</v>
      </c>
      <c r="B8" s="34">
        <v>119.09</v>
      </c>
      <c r="C8" s="34">
        <v>31.69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70.02</v>
      </c>
      <c r="N8">
        <v>192.08</v>
      </c>
      <c r="O8">
        <v>48.02</v>
      </c>
      <c r="P8">
        <v>1.01</v>
      </c>
      <c r="Q8">
        <v>24.41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1.66</v>
      </c>
      <c r="X8">
        <v>78.78</v>
      </c>
      <c r="Y8">
        <v>26.27</v>
      </c>
      <c r="Z8">
        <v>26.26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20.36</v>
      </c>
      <c r="AH8">
        <v>55.8</v>
      </c>
      <c r="AI8">
        <v>55.8</v>
      </c>
      <c r="AJ8">
        <v>23.05</v>
      </c>
      <c r="AK8">
        <v>0</v>
      </c>
      <c r="AL8">
        <v>0</v>
      </c>
    </row>
    <row r="9" spans="1:38">
      <c r="A9" t="s">
        <v>51</v>
      </c>
      <c r="B9" s="34">
        <v>119.09</v>
      </c>
      <c r="C9" s="34">
        <v>31.69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70.02</v>
      </c>
      <c r="N9">
        <v>192.08</v>
      </c>
      <c r="O9">
        <v>48.02</v>
      </c>
      <c r="P9">
        <v>1.01</v>
      </c>
      <c r="Q9">
        <v>19.62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1.66</v>
      </c>
      <c r="X9">
        <v>65.33</v>
      </c>
      <c r="Y9">
        <v>21.77</v>
      </c>
      <c r="Z9">
        <v>21.78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15.31</v>
      </c>
      <c r="AH9">
        <v>38.53</v>
      </c>
      <c r="AI9">
        <v>38.53</v>
      </c>
      <c r="AJ9">
        <v>23.05</v>
      </c>
      <c r="AK9">
        <v>0</v>
      </c>
      <c r="AL9">
        <v>0</v>
      </c>
    </row>
    <row r="10" spans="1:38">
      <c r="A10" t="s">
        <v>52</v>
      </c>
      <c r="B10" s="34">
        <v>119.09</v>
      </c>
      <c r="C10" s="34">
        <v>31.69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70.02</v>
      </c>
      <c r="N10">
        <v>192.08</v>
      </c>
      <c r="O10">
        <v>48.02</v>
      </c>
      <c r="P10">
        <v>1.01</v>
      </c>
      <c r="Q10">
        <v>20.309999999999999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1.66</v>
      </c>
      <c r="X10">
        <v>65.33</v>
      </c>
      <c r="Y10">
        <v>21.78</v>
      </c>
      <c r="Z10">
        <v>21.78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15.54</v>
      </c>
      <c r="AH10">
        <v>39.07</v>
      </c>
      <c r="AI10">
        <v>39.07</v>
      </c>
      <c r="AJ10">
        <v>23.05</v>
      </c>
      <c r="AK10">
        <v>0</v>
      </c>
      <c r="AL10">
        <v>0</v>
      </c>
    </row>
    <row r="11" spans="1:38">
      <c r="A11" t="s">
        <v>53</v>
      </c>
      <c r="B11" s="34">
        <v>119.09</v>
      </c>
      <c r="C11" s="34">
        <v>31.69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70.02</v>
      </c>
      <c r="N11">
        <v>192.08</v>
      </c>
      <c r="O11">
        <v>48.02</v>
      </c>
      <c r="P11">
        <v>1.01</v>
      </c>
      <c r="Q11">
        <v>20.75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1.66</v>
      </c>
      <c r="X11">
        <v>51.81</v>
      </c>
      <c r="Y11">
        <v>17.28</v>
      </c>
      <c r="Z11">
        <v>17.27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11.1</v>
      </c>
      <c r="AH11">
        <v>39.06</v>
      </c>
      <c r="AI11">
        <v>39.06</v>
      </c>
      <c r="AJ11">
        <v>23.05</v>
      </c>
      <c r="AK11">
        <v>0</v>
      </c>
      <c r="AL11">
        <v>0</v>
      </c>
    </row>
    <row r="12" spans="1:38">
      <c r="A12" t="s">
        <v>54</v>
      </c>
      <c r="B12" s="34">
        <v>119.09</v>
      </c>
      <c r="C12" s="34">
        <v>31.69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70.02</v>
      </c>
      <c r="N12">
        <v>192.08</v>
      </c>
      <c r="O12">
        <v>48.02</v>
      </c>
      <c r="P12">
        <v>1.01</v>
      </c>
      <c r="Q12">
        <v>21.34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1.66</v>
      </c>
      <c r="X12">
        <v>52.85</v>
      </c>
      <c r="Y12">
        <v>17.62</v>
      </c>
      <c r="Z12">
        <v>17.62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11.6</v>
      </c>
      <c r="AH12">
        <v>39.15</v>
      </c>
      <c r="AI12">
        <v>39.15</v>
      </c>
      <c r="AJ12">
        <v>23.05</v>
      </c>
      <c r="AK12">
        <v>0</v>
      </c>
      <c r="AL12">
        <v>0</v>
      </c>
    </row>
    <row r="13" spans="1:38">
      <c r="A13" t="s">
        <v>55</v>
      </c>
      <c r="B13" s="34">
        <v>119.09</v>
      </c>
      <c r="C13" s="34">
        <v>31.69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70.02</v>
      </c>
      <c r="N13">
        <v>192.08</v>
      </c>
      <c r="O13">
        <v>48.02</v>
      </c>
      <c r="P13">
        <v>1.01</v>
      </c>
      <c r="Q13">
        <v>22.06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1.66</v>
      </c>
      <c r="X13">
        <v>42.85</v>
      </c>
      <c r="Y13">
        <v>14.28</v>
      </c>
      <c r="Z13">
        <v>14.28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12.27</v>
      </c>
      <c r="AH13">
        <v>33.630000000000003</v>
      </c>
      <c r="AI13">
        <v>33.630000000000003</v>
      </c>
      <c r="AJ13">
        <v>23.05</v>
      </c>
      <c r="AK13">
        <v>0</v>
      </c>
      <c r="AL13">
        <v>0</v>
      </c>
    </row>
    <row r="14" spans="1:38">
      <c r="A14" t="s">
        <v>56</v>
      </c>
      <c r="B14" s="34">
        <v>119.09</v>
      </c>
      <c r="C14" s="34">
        <v>31.69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70.02</v>
      </c>
      <c r="N14">
        <v>192.08</v>
      </c>
      <c r="O14">
        <v>48.02</v>
      </c>
      <c r="P14">
        <v>1.01</v>
      </c>
      <c r="Q14">
        <v>22.94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1.66</v>
      </c>
      <c r="X14">
        <v>44.46</v>
      </c>
      <c r="Y14">
        <v>14.82</v>
      </c>
      <c r="Z14">
        <v>14.82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</v>
      </c>
      <c r="AH14">
        <v>33.950000000000003</v>
      </c>
      <c r="AI14">
        <v>33.950000000000003</v>
      </c>
      <c r="AJ14">
        <v>23.05</v>
      </c>
      <c r="AK14">
        <v>0</v>
      </c>
      <c r="AL14">
        <v>0</v>
      </c>
    </row>
    <row r="15" spans="1:38">
      <c r="A15" t="s">
        <v>57</v>
      </c>
      <c r="B15" s="34">
        <v>119.09</v>
      </c>
      <c r="C15" s="34">
        <v>31.69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70.02</v>
      </c>
      <c r="N15">
        <v>192.08</v>
      </c>
      <c r="O15">
        <v>48.02</v>
      </c>
      <c r="P15">
        <v>0.93</v>
      </c>
      <c r="Q15">
        <v>20.100000000000001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1.66</v>
      </c>
      <c r="X15">
        <v>35.159999999999997</v>
      </c>
      <c r="Y15">
        <v>11.72</v>
      </c>
      <c r="Z15">
        <v>11.72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8.32</v>
      </c>
      <c r="AH15">
        <v>34.43</v>
      </c>
      <c r="AI15">
        <v>34.43</v>
      </c>
      <c r="AJ15">
        <v>23.05</v>
      </c>
      <c r="AK15">
        <v>0</v>
      </c>
      <c r="AL15">
        <v>0</v>
      </c>
    </row>
    <row r="16" spans="1:38">
      <c r="A16" t="s">
        <v>58</v>
      </c>
      <c r="B16" s="34">
        <v>119.09</v>
      </c>
      <c r="C16" s="34">
        <v>31.69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70.02</v>
      </c>
      <c r="N16">
        <v>192.08</v>
      </c>
      <c r="O16">
        <v>48.02</v>
      </c>
      <c r="P16">
        <v>0.93</v>
      </c>
      <c r="Q16">
        <v>20.39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1.66</v>
      </c>
      <c r="X16">
        <v>36.630000000000003</v>
      </c>
      <c r="Y16">
        <v>12.22</v>
      </c>
      <c r="Z16">
        <v>12.21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8.5399999999999991</v>
      </c>
      <c r="AH16">
        <v>35.11</v>
      </c>
      <c r="AI16">
        <v>35.11</v>
      </c>
      <c r="AJ16">
        <v>23.05</v>
      </c>
      <c r="AK16">
        <v>0</v>
      </c>
      <c r="AL16">
        <v>0</v>
      </c>
    </row>
    <row r="17" spans="1:38">
      <c r="A17" t="s">
        <v>59</v>
      </c>
      <c r="B17" s="34">
        <v>119.09</v>
      </c>
      <c r="C17" s="34">
        <v>31.69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70.02</v>
      </c>
      <c r="N17">
        <v>192.08</v>
      </c>
      <c r="O17">
        <v>48.02</v>
      </c>
      <c r="P17">
        <v>0.93</v>
      </c>
      <c r="Q17">
        <v>25.01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1.66</v>
      </c>
      <c r="X17">
        <v>37.94</v>
      </c>
      <c r="Y17">
        <v>12.65</v>
      </c>
      <c r="Z17">
        <v>12.65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8.68</v>
      </c>
      <c r="AH17">
        <v>35.770000000000003</v>
      </c>
      <c r="AI17">
        <v>35.770000000000003</v>
      </c>
      <c r="AJ17">
        <v>22.09</v>
      </c>
      <c r="AK17">
        <v>0</v>
      </c>
      <c r="AL17">
        <v>0</v>
      </c>
    </row>
    <row r="18" spans="1:38">
      <c r="A18" t="s">
        <v>60</v>
      </c>
      <c r="B18" s="34">
        <v>119.09</v>
      </c>
      <c r="C18" s="34">
        <v>31.69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70.02</v>
      </c>
      <c r="N18">
        <v>192.08</v>
      </c>
      <c r="O18">
        <v>48.02</v>
      </c>
      <c r="P18">
        <v>0.93</v>
      </c>
      <c r="Q18">
        <v>25.21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1.66</v>
      </c>
      <c r="X18">
        <v>39.79</v>
      </c>
      <c r="Y18">
        <v>13.28</v>
      </c>
      <c r="Z18">
        <v>13.26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8.67</v>
      </c>
      <c r="AH18">
        <v>36.770000000000003</v>
      </c>
      <c r="AI18">
        <v>36.770000000000003</v>
      </c>
      <c r="AJ18">
        <v>22.09</v>
      </c>
      <c r="AK18">
        <v>0</v>
      </c>
      <c r="AL18">
        <v>0</v>
      </c>
    </row>
    <row r="19" spans="1:38">
      <c r="A19" t="s">
        <v>61</v>
      </c>
      <c r="B19" s="34">
        <v>119.09</v>
      </c>
      <c r="C19" s="34">
        <v>31.69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70.02</v>
      </c>
      <c r="N19">
        <v>192.08</v>
      </c>
      <c r="O19">
        <v>48.02</v>
      </c>
      <c r="P19">
        <v>0.93</v>
      </c>
      <c r="Q19">
        <v>27.93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1.66</v>
      </c>
      <c r="X19">
        <v>35.47</v>
      </c>
      <c r="Y19">
        <v>11.82</v>
      </c>
      <c r="Z19">
        <v>11.82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9.6199999999999992</v>
      </c>
      <c r="AH19">
        <v>31.87</v>
      </c>
      <c r="AI19">
        <v>31.87</v>
      </c>
      <c r="AJ19">
        <v>22.09</v>
      </c>
      <c r="AK19">
        <v>0</v>
      </c>
      <c r="AL19">
        <v>0</v>
      </c>
    </row>
    <row r="20" spans="1:38">
      <c r="A20" t="s">
        <v>62</v>
      </c>
      <c r="B20" s="34">
        <v>119.09</v>
      </c>
      <c r="C20" s="34">
        <v>31.69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70.02</v>
      </c>
      <c r="N20">
        <v>192.08</v>
      </c>
      <c r="O20">
        <v>48.02</v>
      </c>
      <c r="P20">
        <v>0.93</v>
      </c>
      <c r="Q20">
        <v>27.8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1.66</v>
      </c>
      <c r="X20">
        <v>36.31</v>
      </c>
      <c r="Y20">
        <v>12.11</v>
      </c>
      <c r="Z20">
        <v>12.1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10.23</v>
      </c>
      <c r="AH20">
        <v>32.06</v>
      </c>
      <c r="AI20">
        <v>32.06</v>
      </c>
      <c r="AJ20">
        <v>22.09</v>
      </c>
      <c r="AK20">
        <v>0</v>
      </c>
      <c r="AL20">
        <v>0</v>
      </c>
    </row>
    <row r="21" spans="1:38">
      <c r="A21" t="s">
        <v>63</v>
      </c>
      <c r="B21" s="34">
        <v>119.09</v>
      </c>
      <c r="C21" s="34">
        <v>31.69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70.02</v>
      </c>
      <c r="N21">
        <v>192.08</v>
      </c>
      <c r="O21">
        <v>48.02</v>
      </c>
      <c r="P21">
        <v>0.93</v>
      </c>
      <c r="Q21">
        <v>27.54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1.66</v>
      </c>
      <c r="X21">
        <v>37.47</v>
      </c>
      <c r="Y21">
        <v>12.5</v>
      </c>
      <c r="Z21">
        <v>12.49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8.5500000000000007</v>
      </c>
      <c r="AH21">
        <v>32.99</v>
      </c>
      <c r="AI21">
        <v>32.99</v>
      </c>
      <c r="AJ21">
        <v>22.09</v>
      </c>
      <c r="AK21">
        <v>0</v>
      </c>
      <c r="AL21">
        <v>0</v>
      </c>
    </row>
    <row r="22" spans="1:38">
      <c r="A22" t="s">
        <v>64</v>
      </c>
      <c r="B22" s="34">
        <v>119.09</v>
      </c>
      <c r="C22" s="34">
        <v>31.69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70.02</v>
      </c>
      <c r="N22">
        <v>192.08</v>
      </c>
      <c r="O22">
        <v>48.02</v>
      </c>
      <c r="P22">
        <v>0.93</v>
      </c>
      <c r="Q22">
        <v>27.33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1.66</v>
      </c>
      <c r="X22">
        <v>37.81</v>
      </c>
      <c r="Y22">
        <v>12.61</v>
      </c>
      <c r="Z22">
        <v>12.6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8.4</v>
      </c>
      <c r="AH22">
        <v>33.92</v>
      </c>
      <c r="AI22">
        <v>33.92</v>
      </c>
      <c r="AJ22">
        <v>22.09</v>
      </c>
      <c r="AK22">
        <v>0</v>
      </c>
      <c r="AL22">
        <v>0</v>
      </c>
    </row>
    <row r="23" spans="1:38">
      <c r="A23" t="s">
        <v>65</v>
      </c>
      <c r="B23" s="34">
        <v>147.9</v>
      </c>
      <c r="C23" s="34">
        <v>31.69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70.02</v>
      </c>
      <c r="N23">
        <v>192.08</v>
      </c>
      <c r="O23">
        <v>48.02</v>
      </c>
      <c r="P23">
        <v>0.93</v>
      </c>
      <c r="Q23">
        <v>21.05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1.66</v>
      </c>
      <c r="X23">
        <v>55.31</v>
      </c>
      <c r="Y23">
        <v>18.43</v>
      </c>
      <c r="Z23">
        <v>18.440000000000001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7.77</v>
      </c>
      <c r="AH23">
        <v>48.87</v>
      </c>
      <c r="AI23">
        <v>48.87</v>
      </c>
      <c r="AJ23">
        <v>22.09</v>
      </c>
      <c r="AK23">
        <v>0</v>
      </c>
      <c r="AL23">
        <v>0</v>
      </c>
    </row>
    <row r="24" spans="1:38">
      <c r="A24" t="s">
        <v>66</v>
      </c>
      <c r="B24" s="34">
        <v>178.86</v>
      </c>
      <c r="C24" s="34">
        <v>55.34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70.02</v>
      </c>
      <c r="N24">
        <v>192.08</v>
      </c>
      <c r="O24">
        <v>48.02</v>
      </c>
      <c r="P24">
        <v>0.93</v>
      </c>
      <c r="Q24">
        <v>21.53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1.66</v>
      </c>
      <c r="X24">
        <v>56.16</v>
      </c>
      <c r="Y24">
        <v>18.72</v>
      </c>
      <c r="Z24">
        <v>18.72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7.96</v>
      </c>
      <c r="AH24">
        <v>49.25</v>
      </c>
      <c r="AI24">
        <v>49.25</v>
      </c>
      <c r="AJ24">
        <v>22.09</v>
      </c>
      <c r="AK24">
        <v>0</v>
      </c>
      <c r="AL24">
        <v>0</v>
      </c>
    </row>
    <row r="25" spans="1:38">
      <c r="A25" t="s">
        <v>67</v>
      </c>
      <c r="B25" s="34">
        <v>178.86</v>
      </c>
      <c r="C25" s="34">
        <v>55.34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65.88</v>
      </c>
      <c r="N25">
        <v>192.08</v>
      </c>
      <c r="O25">
        <v>48.02</v>
      </c>
      <c r="P25">
        <v>0.93</v>
      </c>
      <c r="Q25">
        <v>21.94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1.66</v>
      </c>
      <c r="X25">
        <v>57.81</v>
      </c>
      <c r="Y25">
        <v>19.27</v>
      </c>
      <c r="Z25">
        <v>19.27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9.77</v>
      </c>
      <c r="AH25">
        <v>48.89</v>
      </c>
      <c r="AI25">
        <v>48.89</v>
      </c>
      <c r="AJ25">
        <v>22.09</v>
      </c>
      <c r="AK25">
        <v>0</v>
      </c>
      <c r="AL25">
        <v>0</v>
      </c>
    </row>
    <row r="26" spans="1:38">
      <c r="A26" t="s">
        <v>68</v>
      </c>
      <c r="B26" s="34">
        <v>205.75</v>
      </c>
      <c r="C26" s="34">
        <v>55.34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65.88</v>
      </c>
      <c r="N26">
        <v>230.5</v>
      </c>
      <c r="O26">
        <v>48.02</v>
      </c>
      <c r="P26">
        <v>0.93</v>
      </c>
      <c r="Q26">
        <v>22.34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1.66</v>
      </c>
      <c r="X26">
        <v>58.66</v>
      </c>
      <c r="Y26">
        <v>19.559999999999999</v>
      </c>
      <c r="Z26">
        <v>19.55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10.44</v>
      </c>
      <c r="AH26">
        <v>46.99</v>
      </c>
      <c r="AI26">
        <v>46.99</v>
      </c>
      <c r="AJ26">
        <v>22.09</v>
      </c>
      <c r="AK26">
        <v>0</v>
      </c>
      <c r="AL26">
        <v>0</v>
      </c>
    </row>
    <row r="27" spans="1:38">
      <c r="A27" t="s">
        <v>69</v>
      </c>
      <c r="B27" s="34">
        <v>253.77</v>
      </c>
      <c r="C27" s="34">
        <v>55.34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65.88</v>
      </c>
      <c r="N27">
        <v>270.11</v>
      </c>
      <c r="O27">
        <v>48.02</v>
      </c>
      <c r="P27">
        <v>0.93</v>
      </c>
      <c r="Q27">
        <v>23.08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1.66</v>
      </c>
      <c r="X27">
        <v>59.09</v>
      </c>
      <c r="Y27">
        <v>19.7</v>
      </c>
      <c r="Z27">
        <v>19.690000000000001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9.31</v>
      </c>
      <c r="AH27">
        <v>35.11</v>
      </c>
      <c r="AI27">
        <v>35.11</v>
      </c>
      <c r="AJ27">
        <v>22.09</v>
      </c>
      <c r="AK27">
        <v>0</v>
      </c>
      <c r="AL27">
        <v>0</v>
      </c>
    </row>
    <row r="28" spans="1:38">
      <c r="A28" t="s">
        <v>70</v>
      </c>
      <c r="B28" s="34">
        <v>259.88</v>
      </c>
      <c r="C28" s="34">
        <v>55.34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65.88</v>
      </c>
      <c r="N28">
        <v>270.11</v>
      </c>
      <c r="O28">
        <v>76.83</v>
      </c>
      <c r="P28">
        <v>0.93</v>
      </c>
      <c r="Q28">
        <v>24.08</v>
      </c>
      <c r="R28" s="93">
        <v>0</v>
      </c>
      <c r="S28" s="93">
        <v>0</v>
      </c>
      <c r="T28" s="93">
        <v>0</v>
      </c>
      <c r="U28">
        <v>0.99</v>
      </c>
      <c r="V28">
        <v>0</v>
      </c>
      <c r="W28">
        <v>1.66</v>
      </c>
      <c r="X28">
        <v>60.33</v>
      </c>
      <c r="Y28">
        <v>20.100000000000001</v>
      </c>
      <c r="Z28">
        <v>20.11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9.75</v>
      </c>
      <c r="AH28">
        <v>34.86</v>
      </c>
      <c r="AI28">
        <v>34.86</v>
      </c>
      <c r="AJ28">
        <v>22.09</v>
      </c>
      <c r="AK28">
        <v>0</v>
      </c>
      <c r="AL28">
        <v>0</v>
      </c>
    </row>
    <row r="29" spans="1:38">
      <c r="A29" t="s">
        <v>71</v>
      </c>
      <c r="B29" s="34">
        <v>259.88</v>
      </c>
      <c r="C29" s="34">
        <v>67.739999999999995</v>
      </c>
      <c r="D29" s="93">
        <f t="shared" si="0"/>
        <v>1.2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65.88</v>
      </c>
      <c r="N29">
        <v>270.11</v>
      </c>
      <c r="O29">
        <v>100.59</v>
      </c>
      <c r="P29">
        <v>0.93</v>
      </c>
      <c r="Q29">
        <v>25.16</v>
      </c>
      <c r="R29" s="93">
        <v>0</v>
      </c>
      <c r="S29" s="93">
        <v>1.2</v>
      </c>
      <c r="T29" s="93">
        <v>0</v>
      </c>
      <c r="U29">
        <v>0.99</v>
      </c>
      <c r="V29">
        <v>0</v>
      </c>
      <c r="W29">
        <v>1.66</v>
      </c>
      <c r="X29">
        <v>48.08</v>
      </c>
      <c r="Y29">
        <v>16.010000000000002</v>
      </c>
      <c r="Z29">
        <v>16.03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9.1199999999999992</v>
      </c>
      <c r="AH29">
        <v>34.6</v>
      </c>
      <c r="AI29">
        <v>34.6</v>
      </c>
      <c r="AJ29">
        <v>22.09</v>
      </c>
      <c r="AK29">
        <v>0</v>
      </c>
      <c r="AL29">
        <v>0</v>
      </c>
    </row>
    <row r="30" spans="1:38">
      <c r="A30" t="s">
        <v>72</v>
      </c>
      <c r="B30" s="34">
        <v>259.88</v>
      </c>
      <c r="C30" s="34">
        <v>86.63</v>
      </c>
      <c r="D30" s="93">
        <f t="shared" si="0"/>
        <v>4.3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65.88</v>
      </c>
      <c r="N30">
        <v>270.11</v>
      </c>
      <c r="O30">
        <v>100.59</v>
      </c>
      <c r="P30">
        <v>0.93</v>
      </c>
      <c r="Q30">
        <v>26.08</v>
      </c>
      <c r="R30" s="93">
        <v>0</v>
      </c>
      <c r="S30" s="93">
        <v>4.3</v>
      </c>
      <c r="T30" s="93">
        <v>0</v>
      </c>
      <c r="U30">
        <v>0.99</v>
      </c>
      <c r="V30">
        <v>0</v>
      </c>
      <c r="W30">
        <v>1.66</v>
      </c>
      <c r="X30">
        <v>47.78</v>
      </c>
      <c r="Y30">
        <v>15.91</v>
      </c>
      <c r="Z30">
        <v>15.93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8.5299999999999994</v>
      </c>
      <c r="AH30">
        <v>34.5</v>
      </c>
      <c r="AI30">
        <v>34.5</v>
      </c>
      <c r="AJ30">
        <v>22.09</v>
      </c>
      <c r="AK30">
        <v>0</v>
      </c>
      <c r="AL30">
        <v>0</v>
      </c>
    </row>
    <row r="31" spans="1:38">
      <c r="A31" t="s">
        <v>73</v>
      </c>
      <c r="B31" s="34">
        <v>259.88</v>
      </c>
      <c r="C31" s="34">
        <v>86.63</v>
      </c>
      <c r="D31" s="93">
        <f t="shared" si="0"/>
        <v>14.1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108.61</v>
      </c>
      <c r="N31">
        <v>270.11</v>
      </c>
      <c r="O31">
        <v>100.59</v>
      </c>
      <c r="P31">
        <v>0.93</v>
      </c>
      <c r="Q31">
        <v>26.48</v>
      </c>
      <c r="R31" s="93">
        <v>1</v>
      </c>
      <c r="S31" s="93">
        <v>12.1</v>
      </c>
      <c r="T31" s="93">
        <v>1</v>
      </c>
      <c r="U31">
        <v>0.99</v>
      </c>
      <c r="V31">
        <v>1.0612239999999999</v>
      </c>
      <c r="W31">
        <v>1.61</v>
      </c>
      <c r="X31">
        <v>47.31</v>
      </c>
      <c r="Y31">
        <v>15.78</v>
      </c>
      <c r="Z31">
        <v>15.77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8.41</v>
      </c>
      <c r="AH31">
        <v>34.24</v>
      </c>
      <c r="AI31">
        <v>34.24</v>
      </c>
      <c r="AJ31">
        <v>21.13</v>
      </c>
      <c r="AK31">
        <v>0</v>
      </c>
      <c r="AL31">
        <v>0</v>
      </c>
    </row>
    <row r="32" spans="1:38">
      <c r="A32" t="s">
        <v>74</v>
      </c>
      <c r="B32" s="34">
        <v>259.88</v>
      </c>
      <c r="C32" s="34">
        <v>86.63</v>
      </c>
      <c r="D32" s="93">
        <f t="shared" si="0"/>
        <v>31.020000000000003</v>
      </c>
      <c r="E32" s="34">
        <v>0</v>
      </c>
      <c r="F32" s="34"/>
      <c r="G32" s="34"/>
      <c r="H32" s="34"/>
      <c r="I32" s="34"/>
      <c r="J32" s="37">
        <v>0.06</v>
      </c>
      <c r="K32" s="37">
        <v>0.06</v>
      </c>
      <c r="L32" s="37">
        <v>0.06</v>
      </c>
      <c r="M32">
        <v>108.61</v>
      </c>
      <c r="N32">
        <v>270.11</v>
      </c>
      <c r="O32">
        <v>100.59</v>
      </c>
      <c r="P32">
        <v>0.93</v>
      </c>
      <c r="Q32">
        <v>26.96</v>
      </c>
      <c r="R32" s="93">
        <v>8.34</v>
      </c>
      <c r="S32" s="93">
        <v>21.1</v>
      </c>
      <c r="T32" s="93">
        <v>1.58</v>
      </c>
      <c r="U32">
        <v>0.99</v>
      </c>
      <c r="V32">
        <v>5.218496</v>
      </c>
      <c r="W32">
        <v>1.61</v>
      </c>
      <c r="X32">
        <v>46.71</v>
      </c>
      <c r="Y32">
        <v>15.57</v>
      </c>
      <c r="Z32">
        <v>15.57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8.1300000000000008</v>
      </c>
      <c r="AH32">
        <v>33.979999999999997</v>
      </c>
      <c r="AI32">
        <v>33.979999999999997</v>
      </c>
      <c r="AJ32">
        <v>21.13</v>
      </c>
      <c r="AK32">
        <v>1</v>
      </c>
      <c r="AL32">
        <v>0</v>
      </c>
    </row>
    <row r="33" spans="1:38">
      <c r="A33" t="s">
        <v>75</v>
      </c>
      <c r="B33" s="34">
        <v>259.88</v>
      </c>
      <c r="C33" s="34">
        <v>86.63</v>
      </c>
      <c r="D33" s="93">
        <f t="shared" si="0"/>
        <v>75.48</v>
      </c>
      <c r="E33" s="34">
        <v>0</v>
      </c>
      <c r="F33" s="34"/>
      <c r="G33" s="34"/>
      <c r="H33" s="34"/>
      <c r="I33" s="34"/>
      <c r="J33" s="37">
        <v>0.26</v>
      </c>
      <c r="K33" s="37">
        <v>0.26</v>
      </c>
      <c r="L33" s="37">
        <v>0.26</v>
      </c>
      <c r="M33">
        <v>108.61</v>
      </c>
      <c r="N33">
        <v>270.11</v>
      </c>
      <c r="O33">
        <v>100.59</v>
      </c>
      <c r="P33">
        <v>0.93</v>
      </c>
      <c r="Q33">
        <v>27.23</v>
      </c>
      <c r="R33" s="93">
        <v>28.71</v>
      </c>
      <c r="S33" s="93">
        <v>32.4</v>
      </c>
      <c r="T33" s="93">
        <v>14.37</v>
      </c>
      <c r="U33">
        <v>0.99</v>
      </c>
      <c r="V33">
        <v>10.7096</v>
      </c>
      <c r="W33">
        <v>1.61</v>
      </c>
      <c r="X33">
        <v>46.47</v>
      </c>
      <c r="Y33">
        <v>15.49</v>
      </c>
      <c r="Z33">
        <v>15.49</v>
      </c>
      <c r="AA33">
        <v>3.47</v>
      </c>
      <c r="AB33">
        <v>0.69</v>
      </c>
      <c r="AC33">
        <v>0.33</v>
      </c>
      <c r="AD33">
        <v>1</v>
      </c>
      <c r="AE33">
        <v>3</v>
      </c>
      <c r="AF33">
        <v>1</v>
      </c>
      <c r="AG33">
        <v>7.4</v>
      </c>
      <c r="AH33">
        <v>33.71</v>
      </c>
      <c r="AI33">
        <v>33.71</v>
      </c>
      <c r="AJ33">
        <v>21.13</v>
      </c>
      <c r="AK33">
        <v>3</v>
      </c>
      <c r="AL33">
        <v>1</v>
      </c>
    </row>
    <row r="34" spans="1:38">
      <c r="A34" t="s">
        <v>76</v>
      </c>
      <c r="B34" s="34">
        <v>259.88</v>
      </c>
      <c r="C34" s="34">
        <v>86.63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0.69</v>
      </c>
      <c r="K34" s="37">
        <v>0.69</v>
      </c>
      <c r="L34" s="37">
        <v>0.7</v>
      </c>
      <c r="M34">
        <v>108.61</v>
      </c>
      <c r="N34">
        <v>270.11</v>
      </c>
      <c r="O34">
        <v>100.59</v>
      </c>
      <c r="P34">
        <v>0.93</v>
      </c>
      <c r="Q34">
        <v>28.48</v>
      </c>
      <c r="R34" s="93">
        <v>30.37</v>
      </c>
      <c r="S34" s="93">
        <v>30.37</v>
      </c>
      <c r="T34" s="93">
        <v>29.76</v>
      </c>
      <c r="U34">
        <v>0.99</v>
      </c>
      <c r="V34">
        <v>16.960111999999999</v>
      </c>
      <c r="W34">
        <v>1.61</v>
      </c>
      <c r="X34">
        <v>45.66</v>
      </c>
      <c r="Y34">
        <v>15.22</v>
      </c>
      <c r="Z34">
        <v>15.22</v>
      </c>
      <c r="AA34">
        <v>13.12</v>
      </c>
      <c r="AB34">
        <v>2.62</v>
      </c>
      <c r="AC34">
        <v>1</v>
      </c>
      <c r="AD34">
        <v>3</v>
      </c>
      <c r="AE34">
        <v>5</v>
      </c>
      <c r="AF34">
        <v>3</v>
      </c>
      <c r="AG34">
        <v>6.94</v>
      </c>
      <c r="AH34">
        <v>33.46</v>
      </c>
      <c r="AI34">
        <v>33.46</v>
      </c>
      <c r="AJ34">
        <v>21.13</v>
      </c>
      <c r="AK34">
        <v>8</v>
      </c>
      <c r="AL34">
        <v>4</v>
      </c>
    </row>
    <row r="35" spans="1:38">
      <c r="A35" t="s">
        <v>77</v>
      </c>
      <c r="B35" s="34">
        <v>259.88</v>
      </c>
      <c r="C35" s="34">
        <v>86.63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1.38</v>
      </c>
      <c r="K35" s="37">
        <v>1.38</v>
      </c>
      <c r="L35" s="37">
        <v>1.41</v>
      </c>
      <c r="M35">
        <v>108.61</v>
      </c>
      <c r="N35">
        <v>270.11</v>
      </c>
      <c r="O35">
        <v>100.59</v>
      </c>
      <c r="P35">
        <v>0.93</v>
      </c>
      <c r="Q35">
        <v>21.71</v>
      </c>
      <c r="R35" s="93">
        <v>30.33</v>
      </c>
      <c r="S35" s="93">
        <v>30.34</v>
      </c>
      <c r="T35" s="93">
        <v>30.33</v>
      </c>
      <c r="U35">
        <v>0.99</v>
      </c>
      <c r="V35">
        <v>24.651551999999999</v>
      </c>
      <c r="W35">
        <v>1.61</v>
      </c>
      <c r="X35">
        <v>45.08</v>
      </c>
      <c r="Y35">
        <v>15.03</v>
      </c>
      <c r="Z35">
        <v>15.03</v>
      </c>
      <c r="AA35">
        <v>27.83</v>
      </c>
      <c r="AB35">
        <v>5.57</v>
      </c>
      <c r="AC35">
        <v>6.14</v>
      </c>
      <c r="AD35">
        <v>6</v>
      </c>
      <c r="AE35">
        <v>10</v>
      </c>
      <c r="AF35">
        <v>5</v>
      </c>
      <c r="AG35">
        <v>6.94</v>
      </c>
      <c r="AH35">
        <v>33.33</v>
      </c>
      <c r="AI35">
        <v>33.33</v>
      </c>
      <c r="AJ35">
        <v>21.13</v>
      </c>
      <c r="AK35">
        <v>21</v>
      </c>
      <c r="AL35">
        <v>9</v>
      </c>
    </row>
    <row r="36" spans="1:38">
      <c r="A36" t="s">
        <v>78</v>
      </c>
      <c r="B36" s="34">
        <v>259.88</v>
      </c>
      <c r="C36" s="34">
        <v>86.63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2.25</v>
      </c>
      <c r="K36" s="37">
        <v>2.25</v>
      </c>
      <c r="L36" s="37">
        <v>2.31</v>
      </c>
      <c r="M36">
        <v>108.61</v>
      </c>
      <c r="N36">
        <v>270.11</v>
      </c>
      <c r="O36">
        <v>100.59</v>
      </c>
      <c r="P36">
        <v>0.93</v>
      </c>
      <c r="Q36">
        <v>21.88</v>
      </c>
      <c r="R36" s="93">
        <v>30.33</v>
      </c>
      <c r="S36" s="93">
        <v>30.34</v>
      </c>
      <c r="T36" s="93">
        <v>30.33</v>
      </c>
      <c r="U36">
        <v>0.99</v>
      </c>
      <c r="V36">
        <v>33.530783999999997</v>
      </c>
      <c r="W36">
        <v>1.61</v>
      </c>
      <c r="X36">
        <v>44.71</v>
      </c>
      <c r="Y36">
        <v>14.9</v>
      </c>
      <c r="Z36">
        <v>14.9</v>
      </c>
      <c r="AA36">
        <v>47.78</v>
      </c>
      <c r="AB36">
        <v>9.56</v>
      </c>
      <c r="AC36">
        <v>14.53</v>
      </c>
      <c r="AD36">
        <v>9</v>
      </c>
      <c r="AE36">
        <v>17</v>
      </c>
      <c r="AF36">
        <v>8</v>
      </c>
      <c r="AG36">
        <v>6.94</v>
      </c>
      <c r="AH36">
        <v>33.729999999999997</v>
      </c>
      <c r="AI36">
        <v>33.729999999999997</v>
      </c>
      <c r="AJ36">
        <v>21.13</v>
      </c>
      <c r="AK36">
        <v>39</v>
      </c>
      <c r="AL36">
        <v>16</v>
      </c>
    </row>
    <row r="37" spans="1:38">
      <c r="A37" t="s">
        <v>79</v>
      </c>
      <c r="B37" s="34">
        <v>259.88</v>
      </c>
      <c r="C37" s="34">
        <v>86.63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3.36</v>
      </c>
      <c r="K37" s="37">
        <v>3.36</v>
      </c>
      <c r="L37" s="37">
        <v>3.45</v>
      </c>
      <c r="M37">
        <v>108.61</v>
      </c>
      <c r="N37">
        <v>270.11</v>
      </c>
      <c r="O37">
        <v>100.59</v>
      </c>
      <c r="P37">
        <v>0.93</v>
      </c>
      <c r="Q37">
        <v>22.11</v>
      </c>
      <c r="R37" s="93">
        <v>32</v>
      </c>
      <c r="S37" s="93">
        <v>32</v>
      </c>
      <c r="T37" s="93">
        <v>32</v>
      </c>
      <c r="U37">
        <v>0.99</v>
      </c>
      <c r="V37">
        <v>42.565792000000002</v>
      </c>
      <c r="W37">
        <v>1.61</v>
      </c>
      <c r="X37">
        <v>52.67</v>
      </c>
      <c r="Y37">
        <v>17.559999999999999</v>
      </c>
      <c r="Z37">
        <v>17.559999999999999</v>
      </c>
      <c r="AA37">
        <v>61.74</v>
      </c>
      <c r="AB37">
        <v>12.35</v>
      </c>
      <c r="AC37">
        <v>22.85</v>
      </c>
      <c r="AD37">
        <v>14</v>
      </c>
      <c r="AE37">
        <v>27</v>
      </c>
      <c r="AF37">
        <v>13</v>
      </c>
      <c r="AG37">
        <v>10.79</v>
      </c>
      <c r="AH37">
        <v>29.17</v>
      </c>
      <c r="AI37">
        <v>29.17</v>
      </c>
      <c r="AJ37">
        <v>21.13</v>
      </c>
      <c r="AK37">
        <v>60</v>
      </c>
      <c r="AL37">
        <v>25</v>
      </c>
    </row>
    <row r="38" spans="1:38">
      <c r="A38" t="s">
        <v>80</v>
      </c>
      <c r="B38" s="34">
        <v>259.88</v>
      </c>
      <c r="C38" s="34">
        <v>86.63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4.63</v>
      </c>
      <c r="K38" s="37">
        <v>4.63</v>
      </c>
      <c r="L38" s="37">
        <v>4.76</v>
      </c>
      <c r="M38">
        <v>108.61</v>
      </c>
      <c r="N38">
        <v>270.11</v>
      </c>
      <c r="O38">
        <v>100.59</v>
      </c>
      <c r="P38">
        <v>0.93</v>
      </c>
      <c r="Q38">
        <v>22.28</v>
      </c>
      <c r="R38" s="93">
        <v>32</v>
      </c>
      <c r="S38" s="93">
        <v>32</v>
      </c>
      <c r="T38" s="93">
        <v>32</v>
      </c>
      <c r="U38">
        <v>0.99</v>
      </c>
      <c r="V38">
        <v>50.666144000000003</v>
      </c>
      <c r="W38">
        <v>1.61</v>
      </c>
      <c r="X38">
        <v>51.75</v>
      </c>
      <c r="Y38">
        <v>17.25</v>
      </c>
      <c r="Z38">
        <v>17.25</v>
      </c>
      <c r="AA38">
        <v>82.88</v>
      </c>
      <c r="AB38">
        <v>16.579999999999998</v>
      </c>
      <c r="AC38">
        <v>29.72</v>
      </c>
      <c r="AD38">
        <v>19</v>
      </c>
      <c r="AE38">
        <v>33</v>
      </c>
      <c r="AF38">
        <v>17</v>
      </c>
      <c r="AG38">
        <v>10.55</v>
      </c>
      <c r="AH38">
        <v>28.3</v>
      </c>
      <c r="AI38">
        <v>28.3</v>
      </c>
      <c r="AJ38">
        <v>21.13</v>
      </c>
      <c r="AK38">
        <v>74</v>
      </c>
      <c r="AL38">
        <v>31</v>
      </c>
    </row>
    <row r="39" spans="1:38">
      <c r="A39" t="s">
        <v>81</v>
      </c>
      <c r="B39" s="34">
        <v>259.88</v>
      </c>
      <c r="C39" s="34">
        <v>86.63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6.02</v>
      </c>
      <c r="K39" s="37">
        <v>6.02</v>
      </c>
      <c r="L39" s="37">
        <v>6.17</v>
      </c>
      <c r="M39">
        <v>108.61</v>
      </c>
      <c r="N39">
        <v>270.11</v>
      </c>
      <c r="O39">
        <v>100.59</v>
      </c>
      <c r="P39">
        <v>0.93</v>
      </c>
      <c r="Q39">
        <v>18.13</v>
      </c>
      <c r="R39" s="93">
        <v>32</v>
      </c>
      <c r="S39" s="93">
        <v>32</v>
      </c>
      <c r="T39" s="93">
        <v>32</v>
      </c>
      <c r="U39">
        <v>0.99</v>
      </c>
      <c r="V39">
        <v>59.1462</v>
      </c>
      <c r="W39">
        <v>1.61</v>
      </c>
      <c r="X39">
        <v>50.33</v>
      </c>
      <c r="Y39">
        <v>16.78</v>
      </c>
      <c r="Z39">
        <v>16.77</v>
      </c>
      <c r="AA39">
        <v>100.77</v>
      </c>
      <c r="AB39">
        <v>20.149999999999999</v>
      </c>
      <c r="AC39">
        <v>37.17</v>
      </c>
      <c r="AD39">
        <v>24.1</v>
      </c>
      <c r="AE39">
        <v>41</v>
      </c>
      <c r="AF39">
        <v>21</v>
      </c>
      <c r="AG39">
        <v>9.7899999999999991</v>
      </c>
      <c r="AH39">
        <v>28.15</v>
      </c>
      <c r="AI39">
        <v>28.15</v>
      </c>
      <c r="AJ39">
        <v>21.13</v>
      </c>
      <c r="AK39">
        <v>88</v>
      </c>
      <c r="AL39">
        <v>37</v>
      </c>
    </row>
    <row r="40" spans="1:38">
      <c r="A40" t="s">
        <v>82</v>
      </c>
      <c r="B40" s="34">
        <v>259.88</v>
      </c>
      <c r="C40" s="34">
        <v>86.63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7.35</v>
      </c>
      <c r="K40" s="37">
        <v>7.35</v>
      </c>
      <c r="L40" s="37">
        <v>7.53</v>
      </c>
      <c r="M40">
        <v>108.61</v>
      </c>
      <c r="N40">
        <v>270.11</v>
      </c>
      <c r="O40">
        <v>100.59</v>
      </c>
      <c r="P40">
        <v>0.93</v>
      </c>
      <c r="Q40">
        <v>18.329999999999998</v>
      </c>
      <c r="R40" s="93">
        <v>32</v>
      </c>
      <c r="S40" s="93">
        <v>32</v>
      </c>
      <c r="T40" s="93">
        <v>32</v>
      </c>
      <c r="U40">
        <v>0.99</v>
      </c>
      <c r="V40">
        <v>66.243744000000007</v>
      </c>
      <c r="W40">
        <v>1.61</v>
      </c>
      <c r="X40">
        <v>46.46</v>
      </c>
      <c r="Y40">
        <v>15.48</v>
      </c>
      <c r="Z40">
        <v>15.49</v>
      </c>
      <c r="AA40">
        <v>119.34</v>
      </c>
      <c r="AB40">
        <v>23.87</v>
      </c>
      <c r="AC40">
        <v>45.36</v>
      </c>
      <c r="AD40">
        <v>26.54</v>
      </c>
      <c r="AE40">
        <v>49</v>
      </c>
      <c r="AF40">
        <v>24</v>
      </c>
      <c r="AG40">
        <v>9.2100000000000009</v>
      </c>
      <c r="AH40">
        <v>27.41</v>
      </c>
      <c r="AI40">
        <v>27.41</v>
      </c>
      <c r="AJ40">
        <v>21.13</v>
      </c>
      <c r="AK40">
        <v>102</v>
      </c>
      <c r="AL40">
        <v>43</v>
      </c>
    </row>
    <row r="41" spans="1:38">
      <c r="A41" t="s">
        <v>83</v>
      </c>
      <c r="B41" s="34">
        <v>259.88</v>
      </c>
      <c r="C41" s="34">
        <v>86.63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8.56</v>
      </c>
      <c r="K41" s="37">
        <v>8.56</v>
      </c>
      <c r="L41" s="37">
        <v>8.77</v>
      </c>
      <c r="M41">
        <v>108.61</v>
      </c>
      <c r="N41">
        <v>270.11</v>
      </c>
      <c r="O41">
        <v>100.59</v>
      </c>
      <c r="P41">
        <v>0.93</v>
      </c>
      <c r="Q41">
        <v>23.08</v>
      </c>
      <c r="R41" s="93">
        <v>32</v>
      </c>
      <c r="S41" s="93">
        <v>32</v>
      </c>
      <c r="T41" s="93">
        <v>32</v>
      </c>
      <c r="U41">
        <v>0.99</v>
      </c>
      <c r="V41">
        <v>73.058943999999997</v>
      </c>
      <c r="W41">
        <v>1.61</v>
      </c>
      <c r="X41">
        <v>41.83</v>
      </c>
      <c r="Y41">
        <v>13.95</v>
      </c>
      <c r="Z41">
        <v>13.94</v>
      </c>
      <c r="AA41">
        <v>136.31</v>
      </c>
      <c r="AB41">
        <v>27.26</v>
      </c>
      <c r="AC41">
        <v>52.56</v>
      </c>
      <c r="AD41">
        <v>29.63</v>
      </c>
      <c r="AE41">
        <v>61</v>
      </c>
      <c r="AF41">
        <v>31</v>
      </c>
      <c r="AG41">
        <v>8.5299999999999994</v>
      </c>
      <c r="AH41">
        <v>25.78</v>
      </c>
      <c r="AI41">
        <v>25.78</v>
      </c>
      <c r="AJ41">
        <v>21.13</v>
      </c>
      <c r="AK41">
        <v>119</v>
      </c>
      <c r="AL41">
        <v>51</v>
      </c>
    </row>
    <row r="42" spans="1:38">
      <c r="A42" t="s">
        <v>84</v>
      </c>
      <c r="B42" s="34">
        <v>259.88</v>
      </c>
      <c r="C42" s="34">
        <v>86.63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9.66</v>
      </c>
      <c r="K42" s="37">
        <v>9.66</v>
      </c>
      <c r="L42" s="37">
        <v>9.89</v>
      </c>
      <c r="M42">
        <v>108.61</v>
      </c>
      <c r="N42">
        <v>270.11</v>
      </c>
      <c r="O42">
        <v>100.59</v>
      </c>
      <c r="P42">
        <v>0.93</v>
      </c>
      <c r="Q42">
        <v>23.54</v>
      </c>
      <c r="R42" s="93">
        <v>32.5</v>
      </c>
      <c r="S42" s="93">
        <v>32.5</v>
      </c>
      <c r="T42" s="93">
        <v>32.5</v>
      </c>
      <c r="U42">
        <v>0.99</v>
      </c>
      <c r="V42">
        <v>79.922824000000006</v>
      </c>
      <c r="W42">
        <v>1.61</v>
      </c>
      <c r="X42">
        <v>37.42</v>
      </c>
      <c r="Y42">
        <v>12.49</v>
      </c>
      <c r="Z42">
        <v>12.47</v>
      </c>
      <c r="AA42">
        <v>152.13</v>
      </c>
      <c r="AB42">
        <v>30.43</v>
      </c>
      <c r="AC42">
        <v>58.43</v>
      </c>
      <c r="AD42">
        <v>31.94</v>
      </c>
      <c r="AE42">
        <v>67</v>
      </c>
      <c r="AF42">
        <v>34</v>
      </c>
      <c r="AG42">
        <v>7.77</v>
      </c>
      <c r="AH42">
        <v>24.81</v>
      </c>
      <c r="AI42">
        <v>24.81</v>
      </c>
      <c r="AJ42">
        <v>21.13</v>
      </c>
      <c r="AK42">
        <v>133</v>
      </c>
      <c r="AL42">
        <v>57</v>
      </c>
    </row>
    <row r="43" spans="1:38">
      <c r="A43" t="s">
        <v>85</v>
      </c>
      <c r="B43" s="34">
        <v>259.88</v>
      </c>
      <c r="C43" s="34">
        <v>74.23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10.64</v>
      </c>
      <c r="K43" s="37">
        <v>10.64</v>
      </c>
      <c r="L43" s="37">
        <v>10.9</v>
      </c>
      <c r="M43">
        <v>108.61</v>
      </c>
      <c r="N43">
        <v>270.11</v>
      </c>
      <c r="O43">
        <v>100.59</v>
      </c>
      <c r="P43">
        <v>0.93</v>
      </c>
      <c r="Q43">
        <v>18.73</v>
      </c>
      <c r="R43" s="93">
        <v>32.5</v>
      </c>
      <c r="S43" s="93">
        <v>32.5</v>
      </c>
      <c r="T43" s="93">
        <v>32.5</v>
      </c>
      <c r="U43">
        <v>0.99</v>
      </c>
      <c r="V43">
        <v>86.884063999999995</v>
      </c>
      <c r="W43">
        <v>1.61</v>
      </c>
      <c r="X43">
        <v>35.229999999999997</v>
      </c>
      <c r="Y43">
        <v>11.75</v>
      </c>
      <c r="Z43">
        <v>11.74</v>
      </c>
      <c r="AA43">
        <v>166.48</v>
      </c>
      <c r="AB43">
        <v>33.299999999999997</v>
      </c>
      <c r="AC43">
        <v>64.11</v>
      </c>
      <c r="AD43">
        <v>34.53</v>
      </c>
      <c r="AE43">
        <v>75</v>
      </c>
      <c r="AF43">
        <v>38</v>
      </c>
      <c r="AG43">
        <v>7.69</v>
      </c>
      <c r="AH43">
        <v>24.51</v>
      </c>
      <c r="AI43">
        <v>24.51</v>
      </c>
      <c r="AJ43">
        <v>21.13</v>
      </c>
      <c r="AK43">
        <v>154</v>
      </c>
      <c r="AL43">
        <v>66</v>
      </c>
    </row>
    <row r="44" spans="1:38">
      <c r="A44" t="s">
        <v>86</v>
      </c>
      <c r="B44" s="34">
        <v>259.88</v>
      </c>
      <c r="C44" s="34">
        <v>74.23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11.47</v>
      </c>
      <c r="K44" s="37">
        <v>11.47</v>
      </c>
      <c r="L44" s="37">
        <v>11.76</v>
      </c>
      <c r="M44">
        <v>108.61</v>
      </c>
      <c r="N44">
        <v>270.11</v>
      </c>
      <c r="O44">
        <v>91.24</v>
      </c>
      <c r="P44">
        <v>0.93</v>
      </c>
      <c r="Q44">
        <v>19.47</v>
      </c>
      <c r="R44" s="93">
        <v>32.5</v>
      </c>
      <c r="S44" s="93">
        <v>32.5</v>
      </c>
      <c r="T44" s="93">
        <v>32.5</v>
      </c>
      <c r="U44">
        <v>0.99</v>
      </c>
      <c r="V44">
        <v>93.494808000000006</v>
      </c>
      <c r="W44">
        <v>1.61</v>
      </c>
      <c r="X44">
        <v>35.19</v>
      </c>
      <c r="Y44">
        <v>11.73</v>
      </c>
      <c r="Z44">
        <v>11.73</v>
      </c>
      <c r="AA44">
        <v>180.28</v>
      </c>
      <c r="AB44">
        <v>36.06</v>
      </c>
      <c r="AC44">
        <v>69.2</v>
      </c>
      <c r="AD44">
        <v>36.74</v>
      </c>
      <c r="AE44">
        <v>81</v>
      </c>
      <c r="AF44">
        <v>40</v>
      </c>
      <c r="AG44">
        <v>7.52</v>
      </c>
      <c r="AH44">
        <v>24.16</v>
      </c>
      <c r="AI44">
        <v>24.16</v>
      </c>
      <c r="AJ44">
        <v>20.170000000000002</v>
      </c>
      <c r="AK44">
        <v>165</v>
      </c>
      <c r="AL44">
        <v>70</v>
      </c>
    </row>
    <row r="45" spans="1:38">
      <c r="A45" t="s">
        <v>87</v>
      </c>
      <c r="B45" s="34">
        <v>259.88</v>
      </c>
      <c r="C45" s="34">
        <v>74.23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12.17</v>
      </c>
      <c r="K45" s="37">
        <v>12.17</v>
      </c>
      <c r="L45" s="37">
        <v>12.47</v>
      </c>
      <c r="M45">
        <v>108.61</v>
      </c>
      <c r="N45">
        <v>270.11</v>
      </c>
      <c r="O45">
        <v>62.43</v>
      </c>
      <c r="P45">
        <v>0.93</v>
      </c>
      <c r="Q45">
        <v>19.73</v>
      </c>
      <c r="R45" s="93">
        <v>32.5</v>
      </c>
      <c r="S45" s="93">
        <v>32.5</v>
      </c>
      <c r="T45" s="93">
        <v>32.5</v>
      </c>
      <c r="U45">
        <v>0.99</v>
      </c>
      <c r="V45">
        <v>109.607888</v>
      </c>
      <c r="W45">
        <v>1.61</v>
      </c>
      <c r="X45">
        <v>35.54</v>
      </c>
      <c r="Y45">
        <v>11.84</v>
      </c>
      <c r="Z45">
        <v>11.85</v>
      </c>
      <c r="AA45">
        <v>211.02</v>
      </c>
      <c r="AB45">
        <v>42.2</v>
      </c>
      <c r="AC45">
        <v>74.09</v>
      </c>
      <c r="AD45">
        <v>38.93</v>
      </c>
      <c r="AE45">
        <v>83</v>
      </c>
      <c r="AF45">
        <v>42</v>
      </c>
      <c r="AG45">
        <v>6.66</v>
      </c>
      <c r="AH45">
        <v>20.78</v>
      </c>
      <c r="AI45">
        <v>20.78</v>
      </c>
      <c r="AJ45">
        <v>20.170000000000002</v>
      </c>
      <c r="AK45">
        <v>172</v>
      </c>
      <c r="AL45">
        <v>73</v>
      </c>
    </row>
    <row r="46" spans="1:38">
      <c r="A46" t="s">
        <v>88</v>
      </c>
      <c r="B46" s="34">
        <v>259.88</v>
      </c>
      <c r="C46" s="34">
        <v>74.23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12.74</v>
      </c>
      <c r="K46" s="37">
        <v>12.74</v>
      </c>
      <c r="L46" s="37">
        <v>13.06</v>
      </c>
      <c r="M46">
        <v>108.61</v>
      </c>
      <c r="N46">
        <v>270.11</v>
      </c>
      <c r="O46">
        <v>52.82</v>
      </c>
      <c r="P46">
        <v>0.93</v>
      </c>
      <c r="Q46">
        <v>19.670000000000002</v>
      </c>
      <c r="R46" s="93">
        <v>32.5</v>
      </c>
      <c r="S46" s="93">
        <v>32.5</v>
      </c>
      <c r="T46" s="93">
        <v>32.5</v>
      </c>
      <c r="U46">
        <v>0.99</v>
      </c>
      <c r="V46">
        <v>115.08925600000001</v>
      </c>
      <c r="W46">
        <v>1.61</v>
      </c>
      <c r="X46">
        <v>36.409999999999997</v>
      </c>
      <c r="Y46">
        <v>12.13</v>
      </c>
      <c r="Z46">
        <v>12.14</v>
      </c>
      <c r="AA46">
        <v>222.91</v>
      </c>
      <c r="AB46">
        <v>44.58</v>
      </c>
      <c r="AC46">
        <v>78.34</v>
      </c>
      <c r="AD46">
        <v>39.880000000000003</v>
      </c>
      <c r="AE46">
        <v>85</v>
      </c>
      <c r="AF46">
        <v>43</v>
      </c>
      <c r="AG46">
        <v>6.66</v>
      </c>
      <c r="AH46">
        <v>19.809999999999999</v>
      </c>
      <c r="AI46">
        <v>19.809999999999999</v>
      </c>
      <c r="AJ46">
        <v>20.170000000000002</v>
      </c>
      <c r="AK46">
        <v>179</v>
      </c>
      <c r="AL46">
        <v>76</v>
      </c>
    </row>
    <row r="47" spans="1:38">
      <c r="A47" t="s">
        <v>89</v>
      </c>
      <c r="B47" s="34">
        <v>259.88</v>
      </c>
      <c r="C47" s="34">
        <v>74.23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13.29</v>
      </c>
      <c r="K47" s="37">
        <v>13.29</v>
      </c>
      <c r="L47" s="37">
        <v>13.63</v>
      </c>
      <c r="M47">
        <v>108.61</v>
      </c>
      <c r="N47">
        <v>270.11</v>
      </c>
      <c r="O47">
        <v>81.63</v>
      </c>
      <c r="P47">
        <v>0.93</v>
      </c>
      <c r="Q47">
        <v>19.48</v>
      </c>
      <c r="R47" s="93">
        <v>32.5</v>
      </c>
      <c r="S47" s="93">
        <v>32.5</v>
      </c>
      <c r="T47" s="93">
        <v>32.5</v>
      </c>
      <c r="U47">
        <v>1.07</v>
      </c>
      <c r="V47">
        <v>119.70412</v>
      </c>
      <c r="W47">
        <v>1.66</v>
      </c>
      <c r="X47">
        <v>37.51</v>
      </c>
      <c r="Y47">
        <v>12.5</v>
      </c>
      <c r="Z47">
        <v>12.5</v>
      </c>
      <c r="AA47">
        <v>232.82</v>
      </c>
      <c r="AB47">
        <v>46.56</v>
      </c>
      <c r="AC47">
        <v>81.64</v>
      </c>
      <c r="AD47">
        <v>41.49</v>
      </c>
      <c r="AE47">
        <v>88</v>
      </c>
      <c r="AF47">
        <v>44</v>
      </c>
      <c r="AG47">
        <v>6.66</v>
      </c>
      <c r="AH47">
        <v>21.5</v>
      </c>
      <c r="AI47">
        <v>21.5</v>
      </c>
      <c r="AJ47">
        <v>20.170000000000002</v>
      </c>
      <c r="AK47">
        <v>186</v>
      </c>
      <c r="AL47">
        <v>79</v>
      </c>
    </row>
    <row r="48" spans="1:38">
      <c r="A48" t="s">
        <v>90</v>
      </c>
      <c r="B48" s="34">
        <v>259.88</v>
      </c>
      <c r="C48" s="34">
        <v>74.23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13.74</v>
      </c>
      <c r="K48" s="37">
        <v>13.74</v>
      </c>
      <c r="L48" s="37">
        <v>14.09</v>
      </c>
      <c r="M48">
        <v>108.61</v>
      </c>
      <c r="N48">
        <v>270.11</v>
      </c>
      <c r="O48">
        <v>88.36</v>
      </c>
      <c r="P48">
        <v>0.93</v>
      </c>
      <c r="Q48">
        <v>19.57</v>
      </c>
      <c r="R48" s="93">
        <v>32.5</v>
      </c>
      <c r="S48" s="93">
        <v>32.5</v>
      </c>
      <c r="T48" s="93">
        <v>32.5</v>
      </c>
      <c r="U48">
        <v>1.07</v>
      </c>
      <c r="V48">
        <v>123.627728</v>
      </c>
      <c r="W48">
        <v>1.66</v>
      </c>
      <c r="X48">
        <v>38.53</v>
      </c>
      <c r="Y48">
        <v>12.85</v>
      </c>
      <c r="Z48">
        <v>12.84</v>
      </c>
      <c r="AA48">
        <v>233.33</v>
      </c>
      <c r="AB48">
        <v>46.67</v>
      </c>
      <c r="AC48">
        <v>84.54</v>
      </c>
      <c r="AD48">
        <v>42.64</v>
      </c>
      <c r="AE48">
        <v>90</v>
      </c>
      <c r="AF48">
        <v>45</v>
      </c>
      <c r="AG48">
        <v>6.66</v>
      </c>
      <c r="AH48">
        <v>21.8</v>
      </c>
      <c r="AI48">
        <v>21.8</v>
      </c>
      <c r="AJ48">
        <v>21.13</v>
      </c>
      <c r="AK48">
        <v>189</v>
      </c>
      <c r="AL48">
        <v>81</v>
      </c>
    </row>
    <row r="49" spans="1:38">
      <c r="A49" t="s">
        <v>91</v>
      </c>
      <c r="B49" s="34">
        <v>259.88</v>
      </c>
      <c r="C49" s="34">
        <v>74.23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14.15</v>
      </c>
      <c r="K49" s="37">
        <v>14.15</v>
      </c>
      <c r="L49" s="37">
        <v>14.51</v>
      </c>
      <c r="M49">
        <v>108.61</v>
      </c>
      <c r="N49">
        <v>270.11</v>
      </c>
      <c r="O49">
        <v>81.63</v>
      </c>
      <c r="P49">
        <v>0.93</v>
      </c>
      <c r="Q49">
        <v>19.64</v>
      </c>
      <c r="R49" s="93">
        <v>32.5</v>
      </c>
      <c r="S49" s="93">
        <v>32.5</v>
      </c>
      <c r="T49" s="93">
        <v>32.5</v>
      </c>
      <c r="U49">
        <v>1.07</v>
      </c>
      <c r="V49">
        <v>126.490112</v>
      </c>
      <c r="W49">
        <v>1.66</v>
      </c>
      <c r="X49">
        <v>30</v>
      </c>
      <c r="Y49">
        <v>10</v>
      </c>
      <c r="Z49">
        <v>10</v>
      </c>
      <c r="AA49">
        <v>233.33</v>
      </c>
      <c r="AB49">
        <v>46.67</v>
      </c>
      <c r="AC49">
        <v>86.31</v>
      </c>
      <c r="AD49">
        <v>42.5</v>
      </c>
      <c r="AE49">
        <v>90</v>
      </c>
      <c r="AF49">
        <v>45</v>
      </c>
      <c r="AG49">
        <v>6.66</v>
      </c>
      <c r="AH49">
        <v>18.079999999999998</v>
      </c>
      <c r="AI49">
        <v>18.079999999999998</v>
      </c>
      <c r="AJ49">
        <v>21.13</v>
      </c>
      <c r="AK49">
        <v>189</v>
      </c>
      <c r="AL49">
        <v>81</v>
      </c>
    </row>
    <row r="50" spans="1:38">
      <c r="A50" t="s">
        <v>92</v>
      </c>
      <c r="B50" s="34">
        <v>259.88</v>
      </c>
      <c r="C50" s="34">
        <v>74.23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14.4</v>
      </c>
      <c r="K50" s="37">
        <v>14.4</v>
      </c>
      <c r="L50" s="37">
        <v>14.75</v>
      </c>
      <c r="M50">
        <v>108.61</v>
      </c>
      <c r="N50">
        <v>270.11</v>
      </c>
      <c r="O50">
        <v>76.83</v>
      </c>
      <c r="P50">
        <v>0.93</v>
      </c>
      <c r="Q50">
        <v>19.8</v>
      </c>
      <c r="R50" s="93">
        <v>32.5</v>
      </c>
      <c r="S50" s="93">
        <v>32.5</v>
      </c>
      <c r="T50" s="93">
        <v>32.5</v>
      </c>
      <c r="U50">
        <v>1.07</v>
      </c>
      <c r="V50">
        <v>128.826752</v>
      </c>
      <c r="W50">
        <v>1.66</v>
      </c>
      <c r="X50">
        <v>30</v>
      </c>
      <c r="Y50">
        <v>10</v>
      </c>
      <c r="Z50">
        <v>10</v>
      </c>
      <c r="AA50">
        <v>233.33</v>
      </c>
      <c r="AB50">
        <v>46.67</v>
      </c>
      <c r="AC50">
        <v>88.73</v>
      </c>
      <c r="AD50">
        <v>42.75</v>
      </c>
      <c r="AE50">
        <v>90</v>
      </c>
      <c r="AF50">
        <v>45</v>
      </c>
      <c r="AG50">
        <v>6.66</v>
      </c>
      <c r="AH50">
        <v>18.41</v>
      </c>
      <c r="AI50">
        <v>18.41</v>
      </c>
      <c r="AJ50">
        <v>21.13</v>
      </c>
      <c r="AK50">
        <v>189</v>
      </c>
      <c r="AL50">
        <v>81</v>
      </c>
    </row>
    <row r="51" spans="1:38">
      <c r="A51" t="s">
        <v>93</v>
      </c>
      <c r="B51" s="34">
        <v>259.88</v>
      </c>
      <c r="C51" s="34">
        <v>74.23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14.54</v>
      </c>
      <c r="K51" s="37">
        <v>14.54</v>
      </c>
      <c r="L51" s="37">
        <v>14.9</v>
      </c>
      <c r="M51">
        <v>108.61</v>
      </c>
      <c r="N51">
        <v>270.11</v>
      </c>
      <c r="O51">
        <v>62.43</v>
      </c>
      <c r="P51">
        <v>0.93</v>
      </c>
      <c r="Q51">
        <v>20.05</v>
      </c>
      <c r="R51" s="93">
        <v>32.5</v>
      </c>
      <c r="S51" s="93">
        <v>32.5</v>
      </c>
      <c r="T51" s="93">
        <v>32.5</v>
      </c>
      <c r="U51">
        <v>1.1399999999999999</v>
      </c>
      <c r="V51">
        <v>134.89228</v>
      </c>
      <c r="W51">
        <v>1.66</v>
      </c>
      <c r="X51">
        <v>31.76</v>
      </c>
      <c r="Y51">
        <v>10.58</v>
      </c>
      <c r="Z51">
        <v>10.59</v>
      </c>
      <c r="AA51">
        <v>233.33</v>
      </c>
      <c r="AB51">
        <v>46.67</v>
      </c>
      <c r="AC51">
        <v>88.71</v>
      </c>
      <c r="AD51">
        <v>44</v>
      </c>
      <c r="AE51">
        <v>90</v>
      </c>
      <c r="AF51">
        <v>45</v>
      </c>
      <c r="AG51">
        <v>8.51</v>
      </c>
      <c r="AH51">
        <v>18.829999999999998</v>
      </c>
      <c r="AI51">
        <v>18.829999999999998</v>
      </c>
      <c r="AJ51">
        <v>22.09</v>
      </c>
      <c r="AK51">
        <v>189</v>
      </c>
      <c r="AL51">
        <v>81</v>
      </c>
    </row>
    <row r="52" spans="1:38">
      <c r="A52" t="s">
        <v>94</v>
      </c>
      <c r="B52" s="34">
        <v>259.88</v>
      </c>
      <c r="C52" s="34">
        <v>74.23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14.54</v>
      </c>
      <c r="K52" s="37">
        <v>14.54</v>
      </c>
      <c r="L52" s="37">
        <v>14.9</v>
      </c>
      <c r="M52">
        <v>108.61</v>
      </c>
      <c r="N52">
        <v>270.11</v>
      </c>
      <c r="O52">
        <v>52.82</v>
      </c>
      <c r="P52">
        <v>0.93</v>
      </c>
      <c r="Q52">
        <v>20.46</v>
      </c>
      <c r="R52" s="93">
        <v>32.5</v>
      </c>
      <c r="S52" s="93">
        <v>32.5</v>
      </c>
      <c r="T52" s="93">
        <v>32.5</v>
      </c>
      <c r="U52">
        <v>1.1399999999999999</v>
      </c>
      <c r="V52">
        <v>134.609936</v>
      </c>
      <c r="W52">
        <v>1.66</v>
      </c>
      <c r="X52">
        <v>33.76</v>
      </c>
      <c r="Y52">
        <v>11.26</v>
      </c>
      <c r="Z52">
        <v>11.25</v>
      </c>
      <c r="AA52">
        <v>233.33</v>
      </c>
      <c r="AB52">
        <v>46.67</v>
      </c>
      <c r="AC52">
        <v>90.41</v>
      </c>
      <c r="AD52">
        <v>44</v>
      </c>
      <c r="AE52">
        <v>90</v>
      </c>
      <c r="AF52">
        <v>45</v>
      </c>
      <c r="AG52">
        <v>9.84</v>
      </c>
      <c r="AH52">
        <v>19.32</v>
      </c>
      <c r="AI52">
        <v>19.32</v>
      </c>
      <c r="AJ52">
        <v>22.09</v>
      </c>
      <c r="AK52">
        <v>189</v>
      </c>
      <c r="AL52">
        <v>81</v>
      </c>
    </row>
    <row r="53" spans="1:38">
      <c r="A53" t="s">
        <v>95</v>
      </c>
      <c r="B53" s="34">
        <v>249.63</v>
      </c>
      <c r="C53" s="34">
        <v>74.23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14.54</v>
      </c>
      <c r="K53" s="37">
        <v>14.54</v>
      </c>
      <c r="L53" s="37">
        <v>14.9</v>
      </c>
      <c r="M53">
        <v>108.61</v>
      </c>
      <c r="N53">
        <v>270.11</v>
      </c>
      <c r="O53">
        <v>48.02</v>
      </c>
      <c r="P53">
        <v>0.93</v>
      </c>
      <c r="Q53">
        <v>19.95</v>
      </c>
      <c r="R53" s="93">
        <v>32.5</v>
      </c>
      <c r="S53" s="93">
        <v>32.5</v>
      </c>
      <c r="T53" s="93">
        <v>32.5</v>
      </c>
      <c r="U53">
        <v>1.1399999999999999</v>
      </c>
      <c r="V53">
        <v>133.74343200000001</v>
      </c>
      <c r="W53">
        <v>1.66</v>
      </c>
      <c r="X53">
        <v>35.76</v>
      </c>
      <c r="Y53">
        <v>11.92</v>
      </c>
      <c r="Z53">
        <v>11.92</v>
      </c>
      <c r="AA53">
        <v>233.33</v>
      </c>
      <c r="AB53">
        <v>46.67</v>
      </c>
      <c r="AC53">
        <v>90.7</v>
      </c>
      <c r="AD53">
        <v>44</v>
      </c>
      <c r="AE53">
        <v>90</v>
      </c>
      <c r="AF53">
        <v>45</v>
      </c>
      <c r="AG53">
        <v>11.18</v>
      </c>
      <c r="AH53">
        <v>19.920000000000002</v>
      </c>
      <c r="AI53">
        <v>19.920000000000002</v>
      </c>
      <c r="AJ53">
        <v>21.13</v>
      </c>
      <c r="AK53">
        <v>189</v>
      </c>
      <c r="AL53">
        <v>81</v>
      </c>
    </row>
    <row r="54" spans="1:38">
      <c r="A54" t="s">
        <v>96</v>
      </c>
      <c r="B54" s="34">
        <v>259.88</v>
      </c>
      <c r="C54" s="34">
        <v>74.23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14.54</v>
      </c>
      <c r="K54" s="37">
        <v>14.54</v>
      </c>
      <c r="L54" s="37">
        <v>14.9</v>
      </c>
      <c r="M54">
        <v>108.61</v>
      </c>
      <c r="N54">
        <v>270.11</v>
      </c>
      <c r="O54">
        <v>48.02</v>
      </c>
      <c r="P54">
        <v>0.93</v>
      </c>
      <c r="Q54">
        <v>19.73</v>
      </c>
      <c r="R54" s="93">
        <v>32.5</v>
      </c>
      <c r="S54" s="93">
        <v>32.5</v>
      </c>
      <c r="T54" s="93">
        <v>32.5</v>
      </c>
      <c r="U54">
        <v>1.1399999999999999</v>
      </c>
      <c r="V54">
        <v>131.80596800000001</v>
      </c>
      <c r="W54">
        <v>1.66</v>
      </c>
      <c r="X54">
        <v>37.76</v>
      </c>
      <c r="Y54">
        <v>12.58</v>
      </c>
      <c r="Z54">
        <v>12.59</v>
      </c>
      <c r="AA54">
        <v>233.33</v>
      </c>
      <c r="AB54">
        <v>46.67</v>
      </c>
      <c r="AC54">
        <v>89.16</v>
      </c>
      <c r="AD54">
        <v>43.56</v>
      </c>
      <c r="AE54">
        <v>90</v>
      </c>
      <c r="AF54">
        <v>45</v>
      </c>
      <c r="AG54">
        <v>12.18</v>
      </c>
      <c r="AH54">
        <v>20.059999999999999</v>
      </c>
      <c r="AI54">
        <v>20.059999999999999</v>
      </c>
      <c r="AJ54">
        <v>20.170000000000002</v>
      </c>
      <c r="AK54">
        <v>189</v>
      </c>
      <c r="AL54">
        <v>81</v>
      </c>
    </row>
    <row r="55" spans="1:38">
      <c r="A55" t="s">
        <v>97</v>
      </c>
      <c r="B55" s="34">
        <v>259.88</v>
      </c>
      <c r="C55" s="34">
        <v>55.34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14.51</v>
      </c>
      <c r="K55" s="37">
        <v>14.51</v>
      </c>
      <c r="L55" s="37">
        <v>14.87</v>
      </c>
      <c r="M55">
        <v>65.88</v>
      </c>
      <c r="N55">
        <v>230.5</v>
      </c>
      <c r="O55">
        <v>48.02</v>
      </c>
      <c r="P55">
        <v>1.01</v>
      </c>
      <c r="Q55">
        <v>19.73</v>
      </c>
      <c r="R55" s="93">
        <v>32.5</v>
      </c>
      <c r="S55" s="93">
        <v>32.5</v>
      </c>
      <c r="T55" s="93">
        <v>32.5</v>
      </c>
      <c r="U55">
        <v>1.1399999999999999</v>
      </c>
      <c r="V55">
        <v>128.817016</v>
      </c>
      <c r="W55">
        <v>1.66</v>
      </c>
      <c r="X55">
        <v>44.36</v>
      </c>
      <c r="Y55">
        <v>14.78</v>
      </c>
      <c r="Z55">
        <v>14.79</v>
      </c>
      <c r="AA55">
        <v>229.38</v>
      </c>
      <c r="AB55">
        <v>45.87</v>
      </c>
      <c r="AC55">
        <v>88.06</v>
      </c>
      <c r="AD55">
        <v>42.63</v>
      </c>
      <c r="AE55">
        <v>88</v>
      </c>
      <c r="AF55">
        <v>44</v>
      </c>
      <c r="AG55">
        <v>18.84</v>
      </c>
      <c r="AH55">
        <v>19.690000000000001</v>
      </c>
      <c r="AI55">
        <v>19.690000000000001</v>
      </c>
      <c r="AJ55">
        <v>20.170000000000002</v>
      </c>
      <c r="AK55">
        <v>186</v>
      </c>
      <c r="AL55">
        <v>79</v>
      </c>
    </row>
    <row r="56" spans="1:38">
      <c r="A56" t="s">
        <v>98</v>
      </c>
      <c r="B56" s="34">
        <v>259.88</v>
      </c>
      <c r="C56" s="34">
        <v>55.34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14.42</v>
      </c>
      <c r="K56" s="37">
        <v>14.42</v>
      </c>
      <c r="L56" s="37">
        <v>14.78</v>
      </c>
      <c r="M56">
        <v>65.88</v>
      </c>
      <c r="N56">
        <v>192.08</v>
      </c>
      <c r="O56">
        <v>48.02</v>
      </c>
      <c r="P56">
        <v>1.01</v>
      </c>
      <c r="Q56">
        <v>19.53</v>
      </c>
      <c r="R56" s="93">
        <v>32.5</v>
      </c>
      <c r="S56" s="93">
        <v>32.5</v>
      </c>
      <c r="T56" s="93">
        <v>32.5</v>
      </c>
      <c r="U56">
        <v>1.1399999999999999</v>
      </c>
      <c r="V56">
        <v>124.922616</v>
      </c>
      <c r="W56">
        <v>1.66</v>
      </c>
      <c r="X56">
        <v>48.56</v>
      </c>
      <c r="Y56">
        <v>16.170000000000002</v>
      </c>
      <c r="Z56">
        <v>16.190000000000001</v>
      </c>
      <c r="AA56">
        <v>229.38</v>
      </c>
      <c r="AB56">
        <v>45.87</v>
      </c>
      <c r="AC56">
        <v>86.58</v>
      </c>
      <c r="AD56">
        <v>42</v>
      </c>
      <c r="AE56">
        <v>87</v>
      </c>
      <c r="AF56">
        <v>43</v>
      </c>
      <c r="AG56">
        <v>20.84</v>
      </c>
      <c r="AH56">
        <v>19.29</v>
      </c>
      <c r="AI56">
        <v>19.29</v>
      </c>
      <c r="AJ56">
        <v>20.170000000000002</v>
      </c>
      <c r="AK56">
        <v>182</v>
      </c>
      <c r="AL56">
        <v>78</v>
      </c>
    </row>
    <row r="57" spans="1:38">
      <c r="A57" t="s">
        <v>99</v>
      </c>
      <c r="B57" s="34">
        <v>249.63</v>
      </c>
      <c r="C57" s="34">
        <v>55.34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14.05</v>
      </c>
      <c r="K57" s="37">
        <v>14.05</v>
      </c>
      <c r="L57" s="37">
        <v>14.4</v>
      </c>
      <c r="M57">
        <v>65.88</v>
      </c>
      <c r="N57">
        <v>230.5</v>
      </c>
      <c r="O57">
        <v>48.02</v>
      </c>
      <c r="P57">
        <v>1.01</v>
      </c>
      <c r="Q57">
        <v>19.53</v>
      </c>
      <c r="R57" s="93">
        <v>32.5</v>
      </c>
      <c r="S57" s="93">
        <v>32.5</v>
      </c>
      <c r="T57" s="93">
        <v>32.5</v>
      </c>
      <c r="U57">
        <v>1.1399999999999999</v>
      </c>
      <c r="V57">
        <v>122.994888</v>
      </c>
      <c r="W57">
        <v>1.66</v>
      </c>
      <c r="X57">
        <v>65.260000000000005</v>
      </c>
      <c r="Y57">
        <v>21.76</v>
      </c>
      <c r="Z57">
        <v>21.75</v>
      </c>
      <c r="AA57">
        <v>229.38</v>
      </c>
      <c r="AB57">
        <v>45.87</v>
      </c>
      <c r="AC57">
        <v>83.67</v>
      </c>
      <c r="AD57">
        <v>42</v>
      </c>
      <c r="AE57">
        <v>85</v>
      </c>
      <c r="AF57">
        <v>42</v>
      </c>
      <c r="AG57">
        <v>22.51</v>
      </c>
      <c r="AH57">
        <v>26.96</v>
      </c>
      <c r="AI57">
        <v>26.96</v>
      </c>
      <c r="AJ57">
        <v>19.21</v>
      </c>
      <c r="AK57">
        <v>182</v>
      </c>
      <c r="AL57">
        <v>78</v>
      </c>
    </row>
    <row r="58" spans="1:38">
      <c r="A58" t="s">
        <v>100</v>
      </c>
      <c r="B58" s="34">
        <v>249.63</v>
      </c>
      <c r="C58" s="34">
        <v>55.34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13.57</v>
      </c>
      <c r="K58" s="37">
        <v>13.57</v>
      </c>
      <c r="L58" s="37">
        <v>13.9</v>
      </c>
      <c r="M58">
        <v>65.88</v>
      </c>
      <c r="N58">
        <v>270.11</v>
      </c>
      <c r="O58">
        <v>48.02</v>
      </c>
      <c r="P58">
        <v>1.01</v>
      </c>
      <c r="Q58">
        <v>19.95</v>
      </c>
      <c r="R58" s="93">
        <v>32.5</v>
      </c>
      <c r="S58" s="93">
        <v>32.5</v>
      </c>
      <c r="T58" s="93">
        <v>32.5</v>
      </c>
      <c r="U58">
        <v>1.1399999999999999</v>
      </c>
      <c r="V58">
        <v>118.73052</v>
      </c>
      <c r="W58">
        <v>1.66</v>
      </c>
      <c r="X58">
        <v>68.760000000000005</v>
      </c>
      <c r="Y58">
        <v>22.92</v>
      </c>
      <c r="Z58">
        <v>22.92</v>
      </c>
      <c r="AA58">
        <v>225.16</v>
      </c>
      <c r="AB58">
        <v>45.03</v>
      </c>
      <c r="AC58">
        <v>81.52</v>
      </c>
      <c r="AD58">
        <v>40.5</v>
      </c>
      <c r="AE58">
        <v>82</v>
      </c>
      <c r="AF58">
        <v>41</v>
      </c>
      <c r="AG58">
        <v>23.84</v>
      </c>
      <c r="AH58">
        <v>28.35</v>
      </c>
      <c r="AI58">
        <v>28.35</v>
      </c>
      <c r="AJ58">
        <v>19.21</v>
      </c>
      <c r="AK58">
        <v>175</v>
      </c>
      <c r="AL58">
        <v>75</v>
      </c>
    </row>
    <row r="59" spans="1:38">
      <c r="A59" t="s">
        <v>101</v>
      </c>
      <c r="B59" s="34">
        <v>257.2</v>
      </c>
      <c r="C59" s="34">
        <v>74.23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12.94</v>
      </c>
      <c r="K59" s="37">
        <v>12.94</v>
      </c>
      <c r="L59" s="37">
        <v>13.26</v>
      </c>
      <c r="M59">
        <v>65.88</v>
      </c>
      <c r="N59">
        <v>270.11</v>
      </c>
      <c r="O59">
        <v>52.82</v>
      </c>
      <c r="P59">
        <v>1.01</v>
      </c>
      <c r="Q59">
        <v>17.670000000000002</v>
      </c>
      <c r="R59" s="93">
        <v>32.5</v>
      </c>
      <c r="S59" s="93">
        <v>32.5</v>
      </c>
      <c r="T59" s="93">
        <v>32.5</v>
      </c>
      <c r="U59">
        <v>1.22</v>
      </c>
      <c r="V59">
        <v>113.774896</v>
      </c>
      <c r="W59">
        <v>1.71</v>
      </c>
      <c r="X59">
        <v>60</v>
      </c>
      <c r="Y59">
        <v>20</v>
      </c>
      <c r="Z59">
        <v>20</v>
      </c>
      <c r="AA59">
        <v>214.62</v>
      </c>
      <c r="AB59">
        <v>42.92</v>
      </c>
      <c r="AC59">
        <v>79.55</v>
      </c>
      <c r="AD59">
        <v>38.15</v>
      </c>
      <c r="AE59">
        <v>79</v>
      </c>
      <c r="AF59">
        <v>39</v>
      </c>
      <c r="AG59">
        <v>25.18</v>
      </c>
      <c r="AH59">
        <v>20.3</v>
      </c>
      <c r="AI59">
        <v>20.3</v>
      </c>
      <c r="AJ59">
        <v>19.21</v>
      </c>
      <c r="AK59">
        <v>168</v>
      </c>
      <c r="AL59">
        <v>72</v>
      </c>
    </row>
    <row r="60" spans="1:38">
      <c r="A60" t="s">
        <v>102</v>
      </c>
      <c r="B60" s="34">
        <v>251.55</v>
      </c>
      <c r="C60" s="34">
        <v>74.23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12.29</v>
      </c>
      <c r="K60" s="37">
        <v>12.29</v>
      </c>
      <c r="L60" s="37">
        <v>12.6</v>
      </c>
      <c r="M60">
        <v>65.88</v>
      </c>
      <c r="N60">
        <v>270.11</v>
      </c>
      <c r="O60">
        <v>48.02</v>
      </c>
      <c r="P60">
        <v>1.01</v>
      </c>
      <c r="Q60">
        <v>17.47</v>
      </c>
      <c r="R60" s="93">
        <v>32.5</v>
      </c>
      <c r="S60" s="93">
        <v>32.5</v>
      </c>
      <c r="T60" s="93">
        <v>32.5</v>
      </c>
      <c r="U60">
        <v>1.22</v>
      </c>
      <c r="V60">
        <v>107.25177600000001</v>
      </c>
      <c r="W60">
        <v>1.71</v>
      </c>
      <c r="X60">
        <v>60</v>
      </c>
      <c r="Y60">
        <v>20</v>
      </c>
      <c r="Z60">
        <v>20</v>
      </c>
      <c r="AA60">
        <v>203.08</v>
      </c>
      <c r="AB60">
        <v>40.61</v>
      </c>
      <c r="AC60">
        <v>75.77</v>
      </c>
      <c r="AD60">
        <v>36.18</v>
      </c>
      <c r="AE60">
        <v>75</v>
      </c>
      <c r="AF60">
        <v>37</v>
      </c>
      <c r="AG60">
        <v>26</v>
      </c>
      <c r="AH60">
        <v>21.69</v>
      </c>
      <c r="AI60">
        <v>21.69</v>
      </c>
      <c r="AJ60">
        <v>20.170000000000002</v>
      </c>
      <c r="AK60">
        <v>161</v>
      </c>
      <c r="AL60">
        <v>69</v>
      </c>
    </row>
    <row r="61" spans="1:38">
      <c r="A61" t="s">
        <v>103</v>
      </c>
      <c r="B61" s="34">
        <v>247.71</v>
      </c>
      <c r="C61" s="34">
        <v>74.23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11.5</v>
      </c>
      <c r="K61" s="37">
        <v>11.5</v>
      </c>
      <c r="L61" s="37">
        <v>11.78</v>
      </c>
      <c r="M61">
        <v>75.3</v>
      </c>
      <c r="N61">
        <v>270.11</v>
      </c>
      <c r="O61">
        <v>48.02</v>
      </c>
      <c r="P61">
        <v>1.01</v>
      </c>
      <c r="Q61">
        <v>17.329999999999998</v>
      </c>
      <c r="R61" s="93">
        <v>32.5</v>
      </c>
      <c r="S61" s="93">
        <v>32.5</v>
      </c>
      <c r="T61" s="93">
        <v>32.5</v>
      </c>
      <c r="U61">
        <v>1.22</v>
      </c>
      <c r="V61">
        <v>100.105552</v>
      </c>
      <c r="W61">
        <v>1.71</v>
      </c>
      <c r="X61">
        <v>60</v>
      </c>
      <c r="Y61">
        <v>20</v>
      </c>
      <c r="Z61">
        <v>20</v>
      </c>
      <c r="AA61">
        <v>172.38</v>
      </c>
      <c r="AB61">
        <v>34.479999999999997</v>
      </c>
      <c r="AC61">
        <v>71</v>
      </c>
      <c r="AD61">
        <v>34.299999999999997</v>
      </c>
      <c r="AE61">
        <v>70</v>
      </c>
      <c r="AF61">
        <v>35</v>
      </c>
      <c r="AG61">
        <v>26</v>
      </c>
      <c r="AH61">
        <v>23.04</v>
      </c>
      <c r="AI61">
        <v>23.04</v>
      </c>
      <c r="AJ61">
        <v>20.170000000000002</v>
      </c>
      <c r="AK61">
        <v>158</v>
      </c>
      <c r="AL61">
        <v>67</v>
      </c>
    </row>
    <row r="62" spans="1:38">
      <c r="A62" t="s">
        <v>104</v>
      </c>
      <c r="B62" s="34">
        <v>259.88</v>
      </c>
      <c r="C62" s="34">
        <v>74.23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10.63</v>
      </c>
      <c r="K62" s="37">
        <v>10.63</v>
      </c>
      <c r="L62" s="37">
        <v>10.89</v>
      </c>
      <c r="M62">
        <v>108.61</v>
      </c>
      <c r="N62">
        <v>270.11</v>
      </c>
      <c r="O62">
        <v>48.02</v>
      </c>
      <c r="P62">
        <v>1.01</v>
      </c>
      <c r="Q62">
        <v>17.07</v>
      </c>
      <c r="R62" s="93">
        <v>32.5</v>
      </c>
      <c r="S62" s="93">
        <v>32.5</v>
      </c>
      <c r="T62" s="93">
        <v>32.5</v>
      </c>
      <c r="U62">
        <v>1.22</v>
      </c>
      <c r="V62">
        <v>92.268072000000004</v>
      </c>
      <c r="W62">
        <v>1.71</v>
      </c>
      <c r="X62">
        <v>60</v>
      </c>
      <c r="Y62">
        <v>20</v>
      </c>
      <c r="Z62">
        <v>20</v>
      </c>
      <c r="AA62">
        <v>162</v>
      </c>
      <c r="AB62">
        <v>32.4</v>
      </c>
      <c r="AC62">
        <v>65.819999999999993</v>
      </c>
      <c r="AD62">
        <v>32.090000000000003</v>
      </c>
      <c r="AE62">
        <v>65</v>
      </c>
      <c r="AF62">
        <v>33</v>
      </c>
      <c r="AG62">
        <v>26</v>
      </c>
      <c r="AH62">
        <v>24.05</v>
      </c>
      <c r="AI62">
        <v>24.05</v>
      </c>
      <c r="AJ62">
        <v>20.170000000000002</v>
      </c>
      <c r="AK62">
        <v>147</v>
      </c>
      <c r="AL62">
        <v>63</v>
      </c>
    </row>
    <row r="63" spans="1:38">
      <c r="A63" t="s">
        <v>105</v>
      </c>
      <c r="B63" s="34">
        <v>259.88</v>
      </c>
      <c r="C63" s="34">
        <v>74.23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9.66</v>
      </c>
      <c r="K63" s="37">
        <v>9.66</v>
      </c>
      <c r="L63" s="37">
        <v>9.9</v>
      </c>
      <c r="M63">
        <v>108.61</v>
      </c>
      <c r="N63">
        <v>270.11</v>
      </c>
      <c r="O63">
        <v>48.02</v>
      </c>
      <c r="P63">
        <v>1.0900000000000001</v>
      </c>
      <c r="Q63">
        <v>15.67</v>
      </c>
      <c r="R63" s="93">
        <v>32.5</v>
      </c>
      <c r="S63" s="93">
        <v>32.5</v>
      </c>
      <c r="T63" s="93">
        <v>32.5</v>
      </c>
      <c r="U63">
        <v>1.22</v>
      </c>
      <c r="V63">
        <v>83.82696</v>
      </c>
      <c r="W63">
        <v>1.71</v>
      </c>
      <c r="X63">
        <v>60</v>
      </c>
      <c r="Y63">
        <v>20</v>
      </c>
      <c r="Z63">
        <v>20</v>
      </c>
      <c r="AA63">
        <v>135.02000000000001</v>
      </c>
      <c r="AB63">
        <v>27</v>
      </c>
      <c r="AC63">
        <v>56.75</v>
      </c>
      <c r="AD63">
        <v>30</v>
      </c>
      <c r="AE63">
        <v>67</v>
      </c>
      <c r="AF63">
        <v>33</v>
      </c>
      <c r="AG63">
        <v>19.38</v>
      </c>
      <c r="AH63">
        <v>24.98</v>
      </c>
      <c r="AI63">
        <v>24.98</v>
      </c>
      <c r="AJ63">
        <v>20.170000000000002</v>
      </c>
      <c r="AK63">
        <v>140</v>
      </c>
      <c r="AL63">
        <v>60</v>
      </c>
    </row>
    <row r="64" spans="1:38">
      <c r="A64" t="s">
        <v>106</v>
      </c>
      <c r="B64" s="34">
        <v>259.88</v>
      </c>
      <c r="C64" s="34">
        <v>74.23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8.6199999999999992</v>
      </c>
      <c r="K64" s="37">
        <v>8.6199999999999992</v>
      </c>
      <c r="L64" s="37">
        <v>8.83</v>
      </c>
      <c r="M64">
        <v>108.61</v>
      </c>
      <c r="N64">
        <v>270.11</v>
      </c>
      <c r="O64">
        <v>48.02</v>
      </c>
      <c r="P64">
        <v>1.0900000000000001</v>
      </c>
      <c r="Q64">
        <v>15.67</v>
      </c>
      <c r="R64" s="93">
        <v>32.5</v>
      </c>
      <c r="S64" s="93">
        <v>32.5</v>
      </c>
      <c r="T64" s="93">
        <v>32.5</v>
      </c>
      <c r="U64">
        <v>1.22</v>
      </c>
      <c r="V64">
        <v>74.256472000000002</v>
      </c>
      <c r="W64">
        <v>1.71</v>
      </c>
      <c r="X64">
        <v>60</v>
      </c>
      <c r="Y64">
        <v>20</v>
      </c>
      <c r="Z64">
        <v>20</v>
      </c>
      <c r="AA64">
        <v>124.23</v>
      </c>
      <c r="AB64">
        <v>24.85</v>
      </c>
      <c r="AC64">
        <v>51.88</v>
      </c>
      <c r="AD64">
        <v>27.02</v>
      </c>
      <c r="AE64">
        <v>60</v>
      </c>
      <c r="AF64">
        <v>30</v>
      </c>
      <c r="AG64">
        <v>19.36</v>
      </c>
      <c r="AH64">
        <v>25.5</v>
      </c>
      <c r="AI64">
        <v>25.5</v>
      </c>
      <c r="AJ64">
        <v>21.13</v>
      </c>
      <c r="AK64">
        <v>126</v>
      </c>
      <c r="AL64">
        <v>54</v>
      </c>
    </row>
    <row r="65" spans="1:38">
      <c r="A65" t="s">
        <v>107</v>
      </c>
      <c r="B65" s="34">
        <v>259.88</v>
      </c>
      <c r="C65" s="34">
        <v>74.23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7.52</v>
      </c>
      <c r="K65" s="37">
        <v>7.52</v>
      </c>
      <c r="L65" s="37">
        <v>7.71</v>
      </c>
      <c r="M65">
        <v>108.61</v>
      </c>
      <c r="N65">
        <v>270.11</v>
      </c>
      <c r="O65">
        <v>48.02</v>
      </c>
      <c r="P65">
        <v>1.0900000000000001</v>
      </c>
      <c r="Q65">
        <v>15.53</v>
      </c>
      <c r="R65" s="93">
        <v>32.5</v>
      </c>
      <c r="S65" s="93">
        <v>32.5</v>
      </c>
      <c r="T65" s="93">
        <v>32.5</v>
      </c>
      <c r="U65">
        <v>1.22</v>
      </c>
      <c r="V65">
        <v>63.946047999999998</v>
      </c>
      <c r="W65">
        <v>1.71</v>
      </c>
      <c r="X65">
        <v>60</v>
      </c>
      <c r="Y65">
        <v>20</v>
      </c>
      <c r="Z65">
        <v>20</v>
      </c>
      <c r="AA65">
        <v>113.44</v>
      </c>
      <c r="AB65">
        <v>22.69</v>
      </c>
      <c r="AC65">
        <v>46.3</v>
      </c>
      <c r="AD65">
        <v>22.91</v>
      </c>
      <c r="AE65">
        <v>50</v>
      </c>
      <c r="AF65">
        <v>25</v>
      </c>
      <c r="AG65">
        <v>19.39</v>
      </c>
      <c r="AH65">
        <v>40.119999999999997</v>
      </c>
      <c r="AI65">
        <v>40.119999999999997</v>
      </c>
      <c r="AJ65">
        <v>21.13</v>
      </c>
      <c r="AK65">
        <v>112</v>
      </c>
      <c r="AL65">
        <v>48</v>
      </c>
    </row>
    <row r="66" spans="1:38">
      <c r="A66" t="s">
        <v>108</v>
      </c>
      <c r="B66" s="34">
        <v>259.88</v>
      </c>
      <c r="C66" s="34">
        <v>74.23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6.41</v>
      </c>
      <c r="K66" s="37">
        <v>6.41</v>
      </c>
      <c r="L66" s="37">
        <v>6.57</v>
      </c>
      <c r="M66">
        <v>108.61</v>
      </c>
      <c r="N66">
        <v>270.11</v>
      </c>
      <c r="O66">
        <v>48.02</v>
      </c>
      <c r="P66">
        <v>1.0900000000000001</v>
      </c>
      <c r="Q66">
        <v>15.52</v>
      </c>
      <c r="R66" s="93">
        <v>32.5</v>
      </c>
      <c r="S66" s="93">
        <v>32.5</v>
      </c>
      <c r="T66" s="93">
        <v>32.5</v>
      </c>
      <c r="U66">
        <v>1.22</v>
      </c>
      <c r="V66">
        <v>52.817799999999998</v>
      </c>
      <c r="W66">
        <v>1.71</v>
      </c>
      <c r="X66">
        <v>60</v>
      </c>
      <c r="Y66">
        <v>20</v>
      </c>
      <c r="Z66">
        <v>20</v>
      </c>
      <c r="AA66">
        <v>102.66</v>
      </c>
      <c r="AB66">
        <v>20.53</v>
      </c>
      <c r="AC66">
        <v>39.799999999999997</v>
      </c>
      <c r="AD66">
        <v>19.55</v>
      </c>
      <c r="AE66">
        <v>43</v>
      </c>
      <c r="AF66">
        <v>22</v>
      </c>
      <c r="AG66">
        <v>19.059999999999999</v>
      </c>
      <c r="AH66">
        <v>40.450000000000003</v>
      </c>
      <c r="AI66">
        <v>40.450000000000003</v>
      </c>
      <c r="AJ66">
        <v>22.09</v>
      </c>
      <c r="AK66">
        <v>97</v>
      </c>
      <c r="AL66">
        <v>41</v>
      </c>
    </row>
    <row r="67" spans="1:38">
      <c r="A67" t="s">
        <v>109</v>
      </c>
      <c r="B67" s="34">
        <v>259.88</v>
      </c>
      <c r="C67" s="34">
        <v>74.23</v>
      </c>
      <c r="D67" s="93">
        <f t="shared" si="0"/>
        <v>84.95</v>
      </c>
      <c r="E67" s="34">
        <v>0</v>
      </c>
      <c r="F67" s="34"/>
      <c r="G67" s="34"/>
      <c r="H67" s="34"/>
      <c r="I67" s="34"/>
      <c r="J67" s="37">
        <v>5.27</v>
      </c>
      <c r="K67" s="37">
        <v>5.27</v>
      </c>
      <c r="L67" s="37">
        <v>5.41</v>
      </c>
      <c r="M67">
        <v>108.61</v>
      </c>
      <c r="N67">
        <v>270.11</v>
      </c>
      <c r="O67">
        <v>67.23</v>
      </c>
      <c r="P67">
        <v>1.0900000000000001</v>
      </c>
      <c r="Q67">
        <v>9.2899999999999991</v>
      </c>
      <c r="R67" s="93">
        <v>33</v>
      </c>
      <c r="S67" s="93">
        <v>26</v>
      </c>
      <c r="T67" s="93">
        <v>25.95</v>
      </c>
      <c r="U67">
        <v>1.3</v>
      </c>
      <c r="V67">
        <v>41.543512</v>
      </c>
      <c r="W67">
        <v>1.71</v>
      </c>
      <c r="X67">
        <v>60</v>
      </c>
      <c r="Y67">
        <v>20</v>
      </c>
      <c r="Z67">
        <v>20</v>
      </c>
      <c r="AA67">
        <v>86.81</v>
      </c>
      <c r="AB67">
        <v>17.36</v>
      </c>
      <c r="AC67">
        <v>32.68</v>
      </c>
      <c r="AD67">
        <v>15.01</v>
      </c>
      <c r="AE67">
        <v>37</v>
      </c>
      <c r="AF67">
        <v>18</v>
      </c>
      <c r="AG67">
        <v>18.64</v>
      </c>
      <c r="AH67">
        <v>62.56</v>
      </c>
      <c r="AI67">
        <v>62.56</v>
      </c>
      <c r="AJ67">
        <v>22.09</v>
      </c>
      <c r="AK67">
        <v>81</v>
      </c>
      <c r="AL67">
        <v>34</v>
      </c>
    </row>
    <row r="68" spans="1:38">
      <c r="A68" t="s">
        <v>110</v>
      </c>
      <c r="B68" s="34">
        <v>259.88</v>
      </c>
      <c r="C68" s="34">
        <v>74.23</v>
      </c>
      <c r="D68" s="93">
        <f t="shared" ref="D68:D98" si="1">R68+S68+T68</f>
        <v>50.79</v>
      </c>
      <c r="E68" s="34">
        <v>0</v>
      </c>
      <c r="F68" s="34"/>
      <c r="G68" s="34"/>
      <c r="H68" s="34"/>
      <c r="I68" s="34"/>
      <c r="J68" s="37">
        <v>4.01</v>
      </c>
      <c r="K68" s="37">
        <v>4.01</v>
      </c>
      <c r="L68" s="37">
        <v>4.12</v>
      </c>
      <c r="M68">
        <v>108.61</v>
      </c>
      <c r="N68">
        <v>270.11</v>
      </c>
      <c r="O68">
        <v>76.83</v>
      </c>
      <c r="P68">
        <v>1.0900000000000001</v>
      </c>
      <c r="Q68">
        <v>9.2799999999999994</v>
      </c>
      <c r="R68" s="93">
        <v>24.58</v>
      </c>
      <c r="S68" s="93">
        <v>12.7</v>
      </c>
      <c r="T68" s="93">
        <v>13.51</v>
      </c>
      <c r="U68">
        <v>1.3</v>
      </c>
      <c r="V68">
        <v>28.779616000000001</v>
      </c>
      <c r="W68">
        <v>1.71</v>
      </c>
      <c r="X68">
        <v>60</v>
      </c>
      <c r="Y68">
        <v>20</v>
      </c>
      <c r="Z68">
        <v>20</v>
      </c>
      <c r="AA68">
        <v>70.94</v>
      </c>
      <c r="AB68">
        <v>14.19</v>
      </c>
      <c r="AC68">
        <v>25.17</v>
      </c>
      <c r="AD68">
        <v>11.7</v>
      </c>
      <c r="AE68">
        <v>29</v>
      </c>
      <c r="AF68">
        <v>14</v>
      </c>
      <c r="AG68">
        <v>18.18</v>
      </c>
      <c r="AH68">
        <v>61.84</v>
      </c>
      <c r="AI68">
        <v>61.84</v>
      </c>
      <c r="AJ68">
        <v>22.09</v>
      </c>
      <c r="AK68">
        <v>63</v>
      </c>
      <c r="AL68">
        <v>27</v>
      </c>
    </row>
    <row r="69" spans="1:38">
      <c r="A69" t="s">
        <v>111</v>
      </c>
      <c r="B69" s="34">
        <v>259.88</v>
      </c>
      <c r="C69" s="34">
        <v>74.23</v>
      </c>
      <c r="D69" s="93">
        <f t="shared" si="1"/>
        <v>16.350000000000001</v>
      </c>
      <c r="E69" s="34">
        <v>0</v>
      </c>
      <c r="F69" s="34"/>
      <c r="G69" s="34"/>
      <c r="H69" s="34"/>
      <c r="I69" s="34"/>
      <c r="J69" s="37">
        <v>2.76</v>
      </c>
      <c r="K69" s="37">
        <v>2.76</v>
      </c>
      <c r="L69" s="37">
        <v>2.83</v>
      </c>
      <c r="M69">
        <v>108.61</v>
      </c>
      <c r="N69">
        <v>270.11</v>
      </c>
      <c r="O69">
        <v>100.59</v>
      </c>
      <c r="P69">
        <v>1.0900000000000001</v>
      </c>
      <c r="Q69">
        <v>9.3699999999999992</v>
      </c>
      <c r="R69" s="93">
        <v>10</v>
      </c>
      <c r="S69" s="93">
        <v>4.3</v>
      </c>
      <c r="T69" s="93">
        <v>2.0499999999999998</v>
      </c>
      <c r="U69">
        <v>1.3</v>
      </c>
      <c r="V69">
        <v>17.476120000000002</v>
      </c>
      <c r="W69">
        <v>1.71</v>
      </c>
      <c r="X69">
        <v>75.03</v>
      </c>
      <c r="Y69">
        <v>25</v>
      </c>
      <c r="Z69">
        <v>25.01</v>
      </c>
      <c r="AA69">
        <v>55.09</v>
      </c>
      <c r="AB69">
        <v>11.02</v>
      </c>
      <c r="AC69">
        <v>17.149999999999999</v>
      </c>
      <c r="AD69">
        <v>8.1999999999999993</v>
      </c>
      <c r="AE69">
        <v>18</v>
      </c>
      <c r="AF69">
        <v>9</v>
      </c>
      <c r="AG69">
        <v>21.14</v>
      </c>
      <c r="AH69">
        <v>52.12</v>
      </c>
      <c r="AI69">
        <v>52.12</v>
      </c>
      <c r="AJ69">
        <v>23.05</v>
      </c>
      <c r="AK69">
        <v>46</v>
      </c>
      <c r="AL69">
        <v>19</v>
      </c>
    </row>
    <row r="70" spans="1:38">
      <c r="A70" t="s">
        <v>112</v>
      </c>
      <c r="B70" s="34">
        <v>259.88</v>
      </c>
      <c r="C70" s="34">
        <v>86.63</v>
      </c>
      <c r="D70" s="93">
        <f t="shared" si="1"/>
        <v>2.7</v>
      </c>
      <c r="E70" s="34">
        <v>0</v>
      </c>
      <c r="F70" s="34"/>
      <c r="G70" s="34"/>
      <c r="H70" s="34"/>
      <c r="I70" s="34"/>
      <c r="J70" s="37">
        <v>1.65</v>
      </c>
      <c r="K70" s="37">
        <v>1.65</v>
      </c>
      <c r="L70" s="37">
        <v>1.7</v>
      </c>
      <c r="M70">
        <v>108.61</v>
      </c>
      <c r="N70">
        <v>270.11</v>
      </c>
      <c r="O70">
        <v>100.59</v>
      </c>
      <c r="P70">
        <v>1.0900000000000001</v>
      </c>
      <c r="Q70">
        <v>9.52</v>
      </c>
      <c r="R70" s="93">
        <v>1</v>
      </c>
      <c r="S70" s="93">
        <v>0.7</v>
      </c>
      <c r="T70" s="93">
        <v>1</v>
      </c>
      <c r="U70">
        <v>1.3</v>
      </c>
      <c r="V70">
        <v>9.3757680000000008</v>
      </c>
      <c r="W70">
        <v>1.71</v>
      </c>
      <c r="X70">
        <v>75.53</v>
      </c>
      <c r="Y70">
        <v>25.17</v>
      </c>
      <c r="Z70">
        <v>25.18</v>
      </c>
      <c r="AA70">
        <v>39.229999999999997</v>
      </c>
      <c r="AB70">
        <v>7.84</v>
      </c>
      <c r="AC70">
        <v>9.11</v>
      </c>
      <c r="AD70">
        <v>5.2</v>
      </c>
      <c r="AE70">
        <v>13</v>
      </c>
      <c r="AF70">
        <v>6</v>
      </c>
      <c r="AG70">
        <v>20.71</v>
      </c>
      <c r="AH70">
        <v>51.48</v>
      </c>
      <c r="AI70">
        <v>51.48</v>
      </c>
      <c r="AJ70">
        <v>23.05</v>
      </c>
      <c r="AK70">
        <v>28</v>
      </c>
      <c r="AL70">
        <v>12</v>
      </c>
    </row>
    <row r="71" spans="1:38">
      <c r="A71" t="s">
        <v>113</v>
      </c>
      <c r="B71" s="34">
        <v>259.88</v>
      </c>
      <c r="C71" s="34">
        <v>86.63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0.86</v>
      </c>
      <c r="K71" s="37">
        <v>0.86</v>
      </c>
      <c r="L71" s="37">
        <v>0.89</v>
      </c>
      <c r="M71">
        <v>108.61</v>
      </c>
      <c r="N71">
        <v>270.11</v>
      </c>
      <c r="O71">
        <v>100.59</v>
      </c>
      <c r="P71">
        <v>1.1599999999999999</v>
      </c>
      <c r="Q71">
        <v>9.57</v>
      </c>
      <c r="R71" s="93">
        <v>0</v>
      </c>
      <c r="S71" s="93">
        <v>0</v>
      </c>
      <c r="T71" s="93">
        <v>0</v>
      </c>
      <c r="U71">
        <v>1.3</v>
      </c>
      <c r="V71">
        <v>4.4882960000000001</v>
      </c>
      <c r="W71">
        <v>1.76</v>
      </c>
      <c r="X71">
        <v>73.650000000000006</v>
      </c>
      <c r="Y71">
        <v>24.55</v>
      </c>
      <c r="Z71">
        <v>24.55</v>
      </c>
      <c r="AA71">
        <v>31.31</v>
      </c>
      <c r="AB71">
        <v>6.26</v>
      </c>
      <c r="AC71">
        <v>1.64</v>
      </c>
      <c r="AD71">
        <v>4</v>
      </c>
      <c r="AE71">
        <v>9</v>
      </c>
      <c r="AF71">
        <v>4</v>
      </c>
      <c r="AG71">
        <v>20.38</v>
      </c>
      <c r="AH71">
        <v>50.85</v>
      </c>
      <c r="AI71">
        <v>50.85</v>
      </c>
      <c r="AJ71">
        <v>23.05</v>
      </c>
      <c r="AK71">
        <v>14</v>
      </c>
      <c r="AL71">
        <v>6</v>
      </c>
    </row>
    <row r="72" spans="1:38">
      <c r="A72" t="s">
        <v>114</v>
      </c>
      <c r="B72" s="34">
        <v>259.88</v>
      </c>
      <c r="C72" s="34">
        <v>86.63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0.36</v>
      </c>
      <c r="K72" s="37">
        <v>0.36</v>
      </c>
      <c r="L72" s="37">
        <v>0.37</v>
      </c>
      <c r="M72">
        <v>108.61</v>
      </c>
      <c r="N72">
        <v>270.11</v>
      </c>
      <c r="O72">
        <v>100.59</v>
      </c>
      <c r="P72">
        <v>1.1599999999999999</v>
      </c>
      <c r="Q72">
        <v>9.67</v>
      </c>
      <c r="R72" s="93">
        <v>0</v>
      </c>
      <c r="S72" s="93">
        <v>0</v>
      </c>
      <c r="T72" s="93">
        <v>0</v>
      </c>
      <c r="U72">
        <v>1.3</v>
      </c>
      <c r="V72">
        <v>1.0612239999999999</v>
      </c>
      <c r="W72">
        <v>1.76</v>
      </c>
      <c r="X72">
        <v>71.790000000000006</v>
      </c>
      <c r="Y72">
        <v>23.93</v>
      </c>
      <c r="Z72">
        <v>23.93</v>
      </c>
      <c r="AA72">
        <v>16.28</v>
      </c>
      <c r="AB72">
        <v>3.26</v>
      </c>
      <c r="AC72">
        <v>0.31</v>
      </c>
      <c r="AD72">
        <v>2</v>
      </c>
      <c r="AE72">
        <v>3</v>
      </c>
      <c r="AF72">
        <v>1</v>
      </c>
      <c r="AG72">
        <v>20.100000000000001</v>
      </c>
      <c r="AH72">
        <v>50.21</v>
      </c>
      <c r="AI72">
        <v>50.21</v>
      </c>
      <c r="AJ72">
        <v>24.01</v>
      </c>
      <c r="AK72">
        <v>5</v>
      </c>
      <c r="AL72">
        <v>2</v>
      </c>
    </row>
    <row r="73" spans="1:38">
      <c r="A73" t="s">
        <v>115</v>
      </c>
      <c r="B73" s="34">
        <v>259.88</v>
      </c>
      <c r="C73" s="34">
        <v>86.63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0.11</v>
      </c>
      <c r="K73" s="37">
        <v>0.11</v>
      </c>
      <c r="L73" s="37">
        <v>0.11</v>
      </c>
      <c r="M73">
        <v>108.61</v>
      </c>
      <c r="N73">
        <v>270.11</v>
      </c>
      <c r="O73">
        <v>100.59</v>
      </c>
      <c r="P73">
        <v>1.1599999999999999</v>
      </c>
      <c r="Q73">
        <v>9.8000000000000007</v>
      </c>
      <c r="R73" s="93">
        <v>0</v>
      </c>
      <c r="S73" s="93">
        <v>0</v>
      </c>
      <c r="T73" s="93">
        <v>0</v>
      </c>
      <c r="U73">
        <v>1.3</v>
      </c>
      <c r="V73">
        <v>0</v>
      </c>
      <c r="W73">
        <v>1.76</v>
      </c>
      <c r="X73">
        <v>69.19</v>
      </c>
      <c r="Y73">
        <v>23.08</v>
      </c>
      <c r="Z73">
        <v>23.06</v>
      </c>
      <c r="AA73">
        <v>5.97</v>
      </c>
      <c r="AB73">
        <v>1.19</v>
      </c>
      <c r="AC73">
        <v>0</v>
      </c>
      <c r="AD73">
        <v>0</v>
      </c>
      <c r="AE73">
        <v>1</v>
      </c>
      <c r="AF73">
        <v>1</v>
      </c>
      <c r="AG73">
        <v>19.68</v>
      </c>
      <c r="AH73">
        <v>49.75</v>
      </c>
      <c r="AI73">
        <v>49.75</v>
      </c>
      <c r="AJ73">
        <v>24.01</v>
      </c>
      <c r="AK73">
        <v>1</v>
      </c>
      <c r="AL73">
        <v>1</v>
      </c>
    </row>
    <row r="74" spans="1:38">
      <c r="A74" t="s">
        <v>116</v>
      </c>
      <c r="B74" s="34">
        <v>259.88</v>
      </c>
      <c r="C74" s="34">
        <v>86.63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108.61</v>
      </c>
      <c r="N74">
        <v>270.11</v>
      </c>
      <c r="O74">
        <v>100.59</v>
      </c>
      <c r="P74">
        <v>1.1599999999999999</v>
      </c>
      <c r="Q74">
        <v>9.98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1.76</v>
      </c>
      <c r="X74">
        <v>66.84</v>
      </c>
      <c r="Y74">
        <v>22.28</v>
      </c>
      <c r="Z74">
        <v>22.28</v>
      </c>
      <c r="AA74">
        <v>0.79</v>
      </c>
      <c r="AB74">
        <v>0.16</v>
      </c>
      <c r="AC74">
        <v>0</v>
      </c>
      <c r="AD74">
        <v>0</v>
      </c>
      <c r="AE74">
        <v>0</v>
      </c>
      <c r="AF74">
        <v>0</v>
      </c>
      <c r="AG74">
        <v>19.440000000000001</v>
      </c>
      <c r="AH74">
        <v>49.58</v>
      </c>
      <c r="AI74">
        <v>49.58</v>
      </c>
      <c r="AJ74">
        <v>24.97</v>
      </c>
      <c r="AK74">
        <v>0</v>
      </c>
      <c r="AL74">
        <v>0</v>
      </c>
    </row>
    <row r="75" spans="1:38">
      <c r="A75" t="s">
        <v>117</v>
      </c>
      <c r="B75" s="34">
        <v>259.88</v>
      </c>
      <c r="C75" s="34">
        <v>86.63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108.61</v>
      </c>
      <c r="N75">
        <v>270.11</v>
      </c>
      <c r="O75">
        <v>100.59</v>
      </c>
      <c r="P75">
        <v>1.1599999999999999</v>
      </c>
      <c r="Q75">
        <v>10.039999999999999</v>
      </c>
      <c r="R75" s="93">
        <v>0</v>
      </c>
      <c r="S75" s="93">
        <v>0</v>
      </c>
      <c r="T75" s="93">
        <v>0</v>
      </c>
      <c r="U75">
        <v>1.3</v>
      </c>
      <c r="V75">
        <v>0</v>
      </c>
      <c r="W75">
        <v>1.76</v>
      </c>
      <c r="X75">
        <v>66.430000000000007</v>
      </c>
      <c r="Y75">
        <v>22.16</v>
      </c>
      <c r="Z75">
        <v>22.14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18.739999999999998</v>
      </c>
      <c r="AH75">
        <v>48.94</v>
      </c>
      <c r="AI75">
        <v>48.94</v>
      </c>
      <c r="AJ75">
        <v>24.97</v>
      </c>
      <c r="AK75">
        <v>0</v>
      </c>
      <c r="AL75">
        <v>0</v>
      </c>
    </row>
    <row r="76" spans="1:38">
      <c r="A76" t="s">
        <v>118</v>
      </c>
      <c r="B76" s="34">
        <v>259.88</v>
      </c>
      <c r="C76" s="34">
        <v>86.63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108.61</v>
      </c>
      <c r="N76">
        <v>270.11</v>
      </c>
      <c r="O76">
        <v>100.59</v>
      </c>
      <c r="P76">
        <v>1.1599999999999999</v>
      </c>
      <c r="Q76">
        <v>10.15</v>
      </c>
      <c r="R76" s="93">
        <v>0</v>
      </c>
      <c r="S76" s="93">
        <v>0</v>
      </c>
      <c r="T76" s="93">
        <v>0</v>
      </c>
      <c r="U76">
        <v>1.3</v>
      </c>
      <c r="V76">
        <v>0</v>
      </c>
      <c r="W76">
        <v>1.76</v>
      </c>
      <c r="X76">
        <v>66</v>
      </c>
      <c r="Y76">
        <v>22.01</v>
      </c>
      <c r="Z76">
        <v>22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18.04</v>
      </c>
      <c r="AH76">
        <v>48.31</v>
      </c>
      <c r="AI76">
        <v>48.31</v>
      </c>
      <c r="AJ76">
        <v>24.97</v>
      </c>
      <c r="AK76">
        <v>0</v>
      </c>
      <c r="AL76">
        <v>0</v>
      </c>
    </row>
    <row r="77" spans="1:38">
      <c r="A77" t="s">
        <v>119</v>
      </c>
      <c r="B77" s="34">
        <v>259.88</v>
      </c>
      <c r="C77" s="34">
        <v>86.63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108.61</v>
      </c>
      <c r="N77">
        <v>270.11</v>
      </c>
      <c r="O77">
        <v>100.59</v>
      </c>
      <c r="P77">
        <v>1.1599999999999999</v>
      </c>
      <c r="Q77">
        <v>10.220000000000001</v>
      </c>
      <c r="R77" s="93">
        <v>0</v>
      </c>
      <c r="S77" s="93">
        <v>0</v>
      </c>
      <c r="T77" s="93">
        <v>0</v>
      </c>
      <c r="U77">
        <v>1.3</v>
      </c>
      <c r="V77">
        <v>0</v>
      </c>
      <c r="W77">
        <v>1.76</v>
      </c>
      <c r="X77">
        <v>79.25</v>
      </c>
      <c r="Y77">
        <v>26.4</v>
      </c>
      <c r="Z77">
        <v>26.42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17.36</v>
      </c>
      <c r="AH77">
        <v>53.43</v>
      </c>
      <c r="AI77">
        <v>53.43</v>
      </c>
      <c r="AJ77">
        <v>24.01</v>
      </c>
      <c r="AK77">
        <v>0</v>
      </c>
      <c r="AL77">
        <v>0</v>
      </c>
    </row>
    <row r="78" spans="1:38">
      <c r="A78" t="s">
        <v>120</v>
      </c>
      <c r="B78" s="34">
        <v>259.88</v>
      </c>
      <c r="C78" s="34">
        <v>86.63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108.61</v>
      </c>
      <c r="N78">
        <v>270.11</v>
      </c>
      <c r="O78">
        <v>100.59</v>
      </c>
      <c r="P78">
        <v>1.1599999999999999</v>
      </c>
      <c r="Q78">
        <v>10.53</v>
      </c>
      <c r="R78" s="93">
        <v>0</v>
      </c>
      <c r="S78" s="93">
        <v>0</v>
      </c>
      <c r="T78" s="93">
        <v>0</v>
      </c>
      <c r="U78">
        <v>1.3</v>
      </c>
      <c r="V78">
        <v>0</v>
      </c>
      <c r="W78">
        <v>1.76</v>
      </c>
      <c r="X78">
        <v>78.27</v>
      </c>
      <c r="Y78">
        <v>26.09</v>
      </c>
      <c r="Z78">
        <v>26.09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16.66</v>
      </c>
      <c r="AH78">
        <v>53.1</v>
      </c>
      <c r="AI78">
        <v>53.1</v>
      </c>
      <c r="AJ78">
        <v>24.01</v>
      </c>
      <c r="AK78">
        <v>0</v>
      </c>
      <c r="AL78">
        <v>0</v>
      </c>
    </row>
    <row r="79" spans="1:38">
      <c r="A79" t="s">
        <v>121</v>
      </c>
      <c r="B79" s="34">
        <v>259.88</v>
      </c>
      <c r="C79" s="34">
        <v>86.63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108.61</v>
      </c>
      <c r="N79">
        <v>270.11</v>
      </c>
      <c r="O79">
        <v>100.59</v>
      </c>
      <c r="P79">
        <v>1.1599999999999999</v>
      </c>
      <c r="Q79">
        <v>10.93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1.76</v>
      </c>
      <c r="X79">
        <v>77.08</v>
      </c>
      <c r="Y79">
        <v>25.7</v>
      </c>
      <c r="Z79">
        <v>25.69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20.09</v>
      </c>
      <c r="AH79">
        <v>60.56</v>
      </c>
      <c r="AI79">
        <v>60.56</v>
      </c>
      <c r="AJ79">
        <v>24.01</v>
      </c>
      <c r="AK79">
        <v>0</v>
      </c>
      <c r="AL79">
        <v>0</v>
      </c>
    </row>
    <row r="80" spans="1:38">
      <c r="A80" t="s">
        <v>122</v>
      </c>
      <c r="B80" s="34">
        <v>259.88</v>
      </c>
      <c r="C80" s="34">
        <v>86.63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108.61</v>
      </c>
      <c r="N80">
        <v>270.11</v>
      </c>
      <c r="O80">
        <v>100.59</v>
      </c>
      <c r="P80">
        <v>1.1599999999999999</v>
      </c>
      <c r="Q80">
        <v>11.16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1.76</v>
      </c>
      <c r="X80">
        <v>76.930000000000007</v>
      </c>
      <c r="Y80">
        <v>25.64</v>
      </c>
      <c r="Z80">
        <v>25.64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20.75</v>
      </c>
      <c r="AH80">
        <v>61.83</v>
      </c>
      <c r="AI80">
        <v>61.83</v>
      </c>
      <c r="AJ80">
        <v>24.01</v>
      </c>
      <c r="AK80">
        <v>0</v>
      </c>
      <c r="AL80">
        <v>0</v>
      </c>
    </row>
    <row r="81" spans="1:38">
      <c r="A81" t="s">
        <v>123</v>
      </c>
      <c r="B81" s="34">
        <v>259.88</v>
      </c>
      <c r="C81" s="34">
        <v>86.63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108.61</v>
      </c>
      <c r="N81">
        <v>270.11</v>
      </c>
      <c r="O81">
        <v>100.59</v>
      </c>
      <c r="P81">
        <v>1.1599999999999999</v>
      </c>
      <c r="Q81">
        <v>11.93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1.76</v>
      </c>
      <c r="X81">
        <v>75.75</v>
      </c>
      <c r="Y81">
        <v>25.24</v>
      </c>
      <c r="Z81">
        <v>25.25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21.08</v>
      </c>
      <c r="AH81">
        <v>62.08</v>
      </c>
      <c r="AI81">
        <v>62.08</v>
      </c>
      <c r="AJ81">
        <v>24.01</v>
      </c>
      <c r="AK81">
        <v>0</v>
      </c>
      <c r="AL81">
        <v>0</v>
      </c>
    </row>
    <row r="82" spans="1:38">
      <c r="A82" t="s">
        <v>124</v>
      </c>
      <c r="B82" s="34">
        <v>259.88</v>
      </c>
      <c r="C82" s="34">
        <v>86.63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108.61</v>
      </c>
      <c r="N82">
        <v>270.11</v>
      </c>
      <c r="O82">
        <v>100.59</v>
      </c>
      <c r="P82">
        <v>1.1599999999999999</v>
      </c>
      <c r="Q82">
        <v>12.69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1.76</v>
      </c>
      <c r="X82">
        <v>74.849999999999994</v>
      </c>
      <c r="Y82">
        <v>24.95</v>
      </c>
      <c r="Z82">
        <v>24.95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21.32</v>
      </c>
      <c r="AH82">
        <v>62.75</v>
      </c>
      <c r="AI82">
        <v>62.75</v>
      </c>
      <c r="AJ82">
        <v>24.01</v>
      </c>
      <c r="AK82">
        <v>0</v>
      </c>
      <c r="AL82">
        <v>0</v>
      </c>
    </row>
    <row r="83" spans="1:38">
      <c r="A83" t="s">
        <v>125</v>
      </c>
      <c r="B83" s="34">
        <v>259.88</v>
      </c>
      <c r="C83" s="34">
        <v>86.63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108.61</v>
      </c>
      <c r="N83">
        <v>270.11</v>
      </c>
      <c r="O83">
        <v>100.59</v>
      </c>
      <c r="P83">
        <v>1.0900000000000001</v>
      </c>
      <c r="Q83">
        <v>10.1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1.76</v>
      </c>
      <c r="X83">
        <v>74.319999999999993</v>
      </c>
      <c r="Y83">
        <v>24.77</v>
      </c>
      <c r="Z83">
        <v>24.77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21.48</v>
      </c>
      <c r="AH83">
        <v>57.54</v>
      </c>
      <c r="AI83">
        <v>57.54</v>
      </c>
      <c r="AJ83">
        <v>24.01</v>
      </c>
      <c r="AK83">
        <v>0</v>
      </c>
      <c r="AL83">
        <v>0</v>
      </c>
    </row>
    <row r="84" spans="1:38">
      <c r="A84" t="s">
        <v>126</v>
      </c>
      <c r="B84" s="34">
        <v>259.88</v>
      </c>
      <c r="C84" s="34">
        <v>86.63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108.61</v>
      </c>
      <c r="N84">
        <v>270.11</v>
      </c>
      <c r="O84">
        <v>100.59</v>
      </c>
      <c r="P84">
        <v>1.0900000000000001</v>
      </c>
      <c r="Q84">
        <v>10.32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1.76</v>
      </c>
      <c r="X84">
        <v>72.790000000000006</v>
      </c>
      <c r="Y84">
        <v>24.27</v>
      </c>
      <c r="Z84">
        <v>24.26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21.6</v>
      </c>
      <c r="AH84">
        <v>56.88</v>
      </c>
      <c r="AI84">
        <v>56.88</v>
      </c>
      <c r="AJ84">
        <v>24.01</v>
      </c>
      <c r="AK84">
        <v>0</v>
      </c>
      <c r="AL84">
        <v>0</v>
      </c>
    </row>
    <row r="85" spans="1:38">
      <c r="A85" t="s">
        <v>127</v>
      </c>
      <c r="B85" s="34">
        <v>259.88</v>
      </c>
      <c r="C85" s="34">
        <v>62.62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84.71</v>
      </c>
      <c r="N85">
        <v>230.5</v>
      </c>
      <c r="O85">
        <v>100.59</v>
      </c>
      <c r="P85">
        <v>1.0900000000000001</v>
      </c>
      <c r="Q85">
        <v>15.71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1.76</v>
      </c>
      <c r="X85">
        <v>71.069999999999993</v>
      </c>
      <c r="Y85">
        <v>23.69</v>
      </c>
      <c r="Z85">
        <v>23.69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24.88</v>
      </c>
      <c r="AH85">
        <v>56.22</v>
      </c>
      <c r="AI85">
        <v>56.22</v>
      </c>
      <c r="AJ85">
        <v>24.01</v>
      </c>
      <c r="AK85">
        <v>0</v>
      </c>
      <c r="AL85">
        <v>0</v>
      </c>
    </row>
    <row r="86" spans="1:38">
      <c r="A86" t="s">
        <v>128</v>
      </c>
      <c r="B86" s="34">
        <v>259.88</v>
      </c>
      <c r="C86" s="34">
        <v>55.34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65.88</v>
      </c>
      <c r="N86">
        <v>270.11</v>
      </c>
      <c r="O86">
        <v>100.59</v>
      </c>
      <c r="P86">
        <v>1.0900000000000001</v>
      </c>
      <c r="Q86">
        <v>15.94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1.76</v>
      </c>
      <c r="X86">
        <v>70.650000000000006</v>
      </c>
      <c r="Y86">
        <v>23.55</v>
      </c>
      <c r="Z86">
        <v>23.55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24.22</v>
      </c>
      <c r="AH86">
        <v>55.54</v>
      </c>
      <c r="AI86">
        <v>55.54</v>
      </c>
      <c r="AJ86">
        <v>24.01</v>
      </c>
      <c r="AK86">
        <v>0</v>
      </c>
      <c r="AL86">
        <v>0</v>
      </c>
    </row>
    <row r="87" spans="1:38">
      <c r="A87" t="s">
        <v>129</v>
      </c>
      <c r="B87" s="34">
        <v>235.22</v>
      </c>
      <c r="C87" s="34">
        <v>55.34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65.88</v>
      </c>
      <c r="N87">
        <v>270.11</v>
      </c>
      <c r="O87">
        <v>71.78</v>
      </c>
      <c r="P87">
        <v>1.0900000000000001</v>
      </c>
      <c r="Q87">
        <v>16.190000000000001</v>
      </c>
      <c r="R87" s="93">
        <v>0</v>
      </c>
      <c r="S87" s="93">
        <v>0</v>
      </c>
      <c r="T87" s="93">
        <v>0</v>
      </c>
      <c r="U87">
        <v>1.1399999999999999</v>
      </c>
      <c r="V87">
        <v>0</v>
      </c>
      <c r="W87">
        <v>1.71</v>
      </c>
      <c r="X87">
        <v>70.510000000000005</v>
      </c>
      <c r="Y87">
        <v>23.52</v>
      </c>
      <c r="Z87">
        <v>23.5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23.57</v>
      </c>
      <c r="AH87">
        <v>50.2</v>
      </c>
      <c r="AI87">
        <v>50.2</v>
      </c>
      <c r="AJ87">
        <v>24.01</v>
      </c>
      <c r="AK87">
        <v>0</v>
      </c>
      <c r="AL87">
        <v>0</v>
      </c>
    </row>
    <row r="88" spans="1:38">
      <c r="A88" t="s">
        <v>130</v>
      </c>
      <c r="B88" s="34">
        <v>235.22</v>
      </c>
      <c r="C88" s="34">
        <v>55.34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65.88</v>
      </c>
      <c r="N88">
        <v>270.11</v>
      </c>
      <c r="O88">
        <v>48.02</v>
      </c>
      <c r="P88">
        <v>1.0900000000000001</v>
      </c>
      <c r="Q88">
        <v>16.5</v>
      </c>
      <c r="R88" s="93">
        <v>0</v>
      </c>
      <c r="S88" s="93">
        <v>0</v>
      </c>
      <c r="T88" s="93">
        <v>0</v>
      </c>
      <c r="U88">
        <v>1.1399999999999999</v>
      </c>
      <c r="V88">
        <v>0</v>
      </c>
      <c r="W88">
        <v>1.71</v>
      </c>
      <c r="X88">
        <v>72.19</v>
      </c>
      <c r="Y88">
        <v>24.07</v>
      </c>
      <c r="Z88">
        <v>24.06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22.9</v>
      </c>
      <c r="AH88">
        <v>49.54</v>
      </c>
      <c r="AI88">
        <v>49.54</v>
      </c>
      <c r="AJ88">
        <v>24.01</v>
      </c>
      <c r="AK88">
        <v>0</v>
      </c>
      <c r="AL88">
        <v>0</v>
      </c>
    </row>
    <row r="89" spans="1:38">
      <c r="A89" t="s">
        <v>131</v>
      </c>
      <c r="B89" s="34">
        <v>235.22</v>
      </c>
      <c r="C89" s="34">
        <v>55.34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67.23</v>
      </c>
      <c r="N89">
        <v>270.11</v>
      </c>
      <c r="O89">
        <v>48.02</v>
      </c>
      <c r="P89">
        <v>1.0900000000000001</v>
      </c>
      <c r="Q89">
        <v>16.72</v>
      </c>
      <c r="R89" s="93">
        <v>0</v>
      </c>
      <c r="S89" s="93">
        <v>0</v>
      </c>
      <c r="T89" s="93">
        <v>0</v>
      </c>
      <c r="U89">
        <v>1.1399999999999999</v>
      </c>
      <c r="V89">
        <v>0</v>
      </c>
      <c r="W89">
        <v>1.71</v>
      </c>
      <c r="X89">
        <v>74.08</v>
      </c>
      <c r="Y89">
        <v>24.71</v>
      </c>
      <c r="Z89">
        <v>24.69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26.76</v>
      </c>
      <c r="AH89">
        <v>48.89</v>
      </c>
      <c r="AI89">
        <v>48.89</v>
      </c>
      <c r="AJ89">
        <v>24.01</v>
      </c>
      <c r="AK89">
        <v>0</v>
      </c>
      <c r="AL89">
        <v>0</v>
      </c>
    </row>
    <row r="90" spans="1:38">
      <c r="A90" t="s">
        <v>132</v>
      </c>
      <c r="B90" s="34">
        <v>230.42</v>
      </c>
      <c r="C90" s="34">
        <v>55.34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67.23</v>
      </c>
      <c r="N90">
        <v>230.5</v>
      </c>
      <c r="O90">
        <v>48.02</v>
      </c>
      <c r="P90">
        <v>1.0900000000000001</v>
      </c>
      <c r="Q90">
        <v>16.850000000000001</v>
      </c>
      <c r="R90" s="93">
        <v>0</v>
      </c>
      <c r="S90" s="93">
        <v>0</v>
      </c>
      <c r="T90" s="93">
        <v>0</v>
      </c>
      <c r="U90">
        <v>1.1399999999999999</v>
      </c>
      <c r="V90">
        <v>0</v>
      </c>
      <c r="W90">
        <v>1.71</v>
      </c>
      <c r="X90">
        <v>76.41</v>
      </c>
      <c r="Y90">
        <v>25.47</v>
      </c>
      <c r="Z90">
        <v>25.47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26.42</v>
      </c>
      <c r="AH90">
        <v>48.11</v>
      </c>
      <c r="AI90">
        <v>48.11</v>
      </c>
      <c r="AJ90">
        <v>24.01</v>
      </c>
      <c r="AK90">
        <v>0</v>
      </c>
      <c r="AL90">
        <v>0</v>
      </c>
    </row>
    <row r="91" spans="1:38">
      <c r="A91" t="s">
        <v>133</v>
      </c>
      <c r="B91" s="34">
        <v>225.62</v>
      </c>
      <c r="C91" s="34">
        <v>55.34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67.23</v>
      </c>
      <c r="N91">
        <v>192.08</v>
      </c>
      <c r="O91">
        <v>48.02</v>
      </c>
      <c r="P91">
        <v>1.01</v>
      </c>
      <c r="Q91">
        <v>16.91</v>
      </c>
      <c r="R91" s="93">
        <v>0</v>
      </c>
      <c r="S91" s="93">
        <v>0</v>
      </c>
      <c r="T91" s="93">
        <v>0</v>
      </c>
      <c r="U91">
        <v>1.1399999999999999</v>
      </c>
      <c r="V91">
        <v>0</v>
      </c>
      <c r="W91">
        <v>1.71</v>
      </c>
      <c r="X91">
        <v>71.22</v>
      </c>
      <c r="Y91">
        <v>23.73</v>
      </c>
      <c r="Z91">
        <v>23.74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20.09</v>
      </c>
      <c r="AH91">
        <v>47.51</v>
      </c>
      <c r="AI91">
        <v>47.51</v>
      </c>
      <c r="AJ91">
        <v>24.01</v>
      </c>
      <c r="AK91">
        <v>0</v>
      </c>
      <c r="AL91">
        <v>0</v>
      </c>
    </row>
    <row r="92" spans="1:38">
      <c r="A92" t="s">
        <v>134</v>
      </c>
      <c r="B92" s="34">
        <v>225.62</v>
      </c>
      <c r="C92" s="34">
        <v>55.34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67.23</v>
      </c>
      <c r="N92">
        <v>192.08</v>
      </c>
      <c r="O92">
        <v>48.02</v>
      </c>
      <c r="P92">
        <v>1.01</v>
      </c>
      <c r="Q92">
        <v>16.96</v>
      </c>
      <c r="R92" s="93">
        <v>0</v>
      </c>
      <c r="S92" s="93">
        <v>0</v>
      </c>
      <c r="T92" s="93">
        <v>0</v>
      </c>
      <c r="U92">
        <v>1.1399999999999999</v>
      </c>
      <c r="V92">
        <v>0</v>
      </c>
      <c r="W92">
        <v>1.71</v>
      </c>
      <c r="X92">
        <v>68.73</v>
      </c>
      <c r="Y92">
        <v>22.91</v>
      </c>
      <c r="Z92">
        <v>22.91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19.079999999999998</v>
      </c>
      <c r="AH92">
        <v>47.34</v>
      </c>
      <c r="AI92">
        <v>47.34</v>
      </c>
      <c r="AJ92">
        <v>24.01</v>
      </c>
      <c r="AK92">
        <v>0</v>
      </c>
      <c r="AL92">
        <v>0</v>
      </c>
    </row>
    <row r="93" spans="1:38">
      <c r="A93" t="s">
        <v>135</v>
      </c>
      <c r="B93" s="34">
        <v>225.62</v>
      </c>
      <c r="C93" s="34">
        <v>55.34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71.45</v>
      </c>
      <c r="N93">
        <v>148.55000000000001</v>
      </c>
      <c r="O93">
        <v>48.02</v>
      </c>
      <c r="P93">
        <v>1.01</v>
      </c>
      <c r="Q93">
        <v>18.260000000000002</v>
      </c>
      <c r="R93" s="93">
        <v>0</v>
      </c>
      <c r="S93" s="93">
        <v>0</v>
      </c>
      <c r="T93" s="93">
        <v>0</v>
      </c>
      <c r="U93">
        <v>1.1399999999999999</v>
      </c>
      <c r="V93">
        <v>0</v>
      </c>
      <c r="W93">
        <v>1.71</v>
      </c>
      <c r="X93">
        <v>67.69</v>
      </c>
      <c r="Y93">
        <v>22.56</v>
      </c>
      <c r="Z93">
        <v>22.56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26.76</v>
      </c>
      <c r="AH93">
        <v>55.34</v>
      </c>
      <c r="AI93">
        <v>55.34</v>
      </c>
      <c r="AJ93">
        <v>24.01</v>
      </c>
      <c r="AK93">
        <v>0</v>
      </c>
      <c r="AL93">
        <v>0</v>
      </c>
    </row>
    <row r="94" spans="1:38">
      <c r="A94" t="s">
        <v>136</v>
      </c>
      <c r="B94" s="34">
        <v>225.62</v>
      </c>
      <c r="C94" s="34">
        <v>55.34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71.45</v>
      </c>
      <c r="N94">
        <v>148.55000000000001</v>
      </c>
      <c r="O94">
        <v>48.02</v>
      </c>
      <c r="P94">
        <v>1.01</v>
      </c>
      <c r="Q94">
        <v>19.14</v>
      </c>
      <c r="R94" s="93">
        <v>0</v>
      </c>
      <c r="S94" s="93">
        <v>0</v>
      </c>
      <c r="T94" s="93">
        <v>0</v>
      </c>
      <c r="U94">
        <v>1.1399999999999999</v>
      </c>
      <c r="V94">
        <v>0</v>
      </c>
      <c r="W94">
        <v>1.71</v>
      </c>
      <c r="X94">
        <v>67.319999999999993</v>
      </c>
      <c r="Y94">
        <v>22.43</v>
      </c>
      <c r="Z94">
        <v>22.44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26.42</v>
      </c>
      <c r="AH94">
        <v>54.38</v>
      </c>
      <c r="AI94">
        <v>54.38</v>
      </c>
      <c r="AJ94">
        <v>24.01</v>
      </c>
      <c r="AK94">
        <v>0</v>
      </c>
      <c r="AL94">
        <v>0</v>
      </c>
    </row>
    <row r="95" spans="1:38">
      <c r="A95" t="s">
        <v>137</v>
      </c>
      <c r="B95" s="34">
        <v>199.02</v>
      </c>
      <c r="C95" s="34">
        <v>55.34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71.45</v>
      </c>
      <c r="N95">
        <v>148.55000000000001</v>
      </c>
      <c r="O95">
        <v>48.02</v>
      </c>
      <c r="P95">
        <v>1.01</v>
      </c>
      <c r="Q95">
        <v>19.739999999999998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1.71</v>
      </c>
      <c r="X95">
        <v>66.84</v>
      </c>
      <c r="Y95">
        <v>22.28</v>
      </c>
      <c r="Z95">
        <v>22.28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26.08</v>
      </c>
      <c r="AH95">
        <v>53.42</v>
      </c>
      <c r="AI95">
        <v>53.42</v>
      </c>
      <c r="AJ95">
        <v>23.05</v>
      </c>
      <c r="AK95">
        <v>0</v>
      </c>
      <c r="AL95">
        <v>0</v>
      </c>
    </row>
    <row r="96" spans="1:38">
      <c r="A96" t="s">
        <v>138</v>
      </c>
      <c r="B96" s="34">
        <v>179.82</v>
      </c>
      <c r="C96" s="34">
        <v>55.34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71.45</v>
      </c>
      <c r="N96">
        <v>148.55000000000001</v>
      </c>
      <c r="O96">
        <v>48.02</v>
      </c>
      <c r="P96">
        <v>1.01</v>
      </c>
      <c r="Q96">
        <v>20.54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1.71</v>
      </c>
      <c r="X96">
        <v>64.92</v>
      </c>
      <c r="Y96">
        <v>21.63</v>
      </c>
      <c r="Z96">
        <v>21.64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25.08</v>
      </c>
      <c r="AH96">
        <v>52.23</v>
      </c>
      <c r="AI96">
        <v>52.23</v>
      </c>
      <c r="AJ96">
        <v>23.05</v>
      </c>
      <c r="AK96">
        <v>0</v>
      </c>
      <c r="AL96">
        <v>0</v>
      </c>
    </row>
    <row r="97" spans="1:50">
      <c r="A97" t="s">
        <v>139</v>
      </c>
      <c r="B97" s="34">
        <v>179.82</v>
      </c>
      <c r="C97" s="34">
        <v>55.34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71.45</v>
      </c>
      <c r="N97">
        <v>148.55000000000001</v>
      </c>
      <c r="O97">
        <v>48.02</v>
      </c>
      <c r="P97">
        <v>1.01</v>
      </c>
      <c r="Q97">
        <v>21.14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1.71</v>
      </c>
      <c r="X97">
        <v>64.290000000000006</v>
      </c>
      <c r="Y97">
        <v>21.43</v>
      </c>
      <c r="Z97">
        <v>21.43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24.42</v>
      </c>
      <c r="AH97">
        <v>52.04</v>
      </c>
      <c r="AI97">
        <v>52.04</v>
      </c>
      <c r="AJ97">
        <v>23.05</v>
      </c>
      <c r="AK97">
        <v>0</v>
      </c>
      <c r="AL97">
        <v>0</v>
      </c>
    </row>
    <row r="98" spans="1:50">
      <c r="A98" t="s">
        <v>140</v>
      </c>
      <c r="B98" s="34">
        <v>179.82</v>
      </c>
      <c r="C98" s="34">
        <v>55.34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71.45</v>
      </c>
      <c r="N98">
        <v>148.55000000000001</v>
      </c>
      <c r="O98">
        <v>48.02</v>
      </c>
      <c r="P98">
        <v>1.01</v>
      </c>
      <c r="Q98">
        <v>21.81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1.71</v>
      </c>
      <c r="X98">
        <v>63.15</v>
      </c>
      <c r="Y98">
        <v>21.05</v>
      </c>
      <c r="Z98">
        <v>21.05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23.34</v>
      </c>
      <c r="AH98">
        <v>51.96</v>
      </c>
      <c r="AI98">
        <v>51.96</v>
      </c>
      <c r="AJ98">
        <v>23.05</v>
      </c>
      <c r="AK98">
        <v>0</v>
      </c>
      <c r="AL98">
        <v>0</v>
      </c>
    </row>
    <row r="99" spans="1:50">
      <c r="A99" t="s">
        <v>141</v>
      </c>
      <c r="B99" s="34">
        <f>SUM(B3:B98)/4000</f>
        <v>5.3079449999999957</v>
      </c>
      <c r="C99" s="34">
        <f t="shared" ref="C99:P99" si="2">SUM(C3:C98)/4000</f>
        <v>1.5365650000000015</v>
      </c>
      <c r="D99" s="93">
        <f t="shared" ref="D99" si="3">SUM(D3:D98)/4000</f>
        <v>0.86772249999999984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8.9032500000000001E-2</v>
      </c>
      <c r="K99" s="37">
        <f t="shared" si="2"/>
        <v>8.9032500000000001E-2</v>
      </c>
      <c r="L99" s="37">
        <f t="shared" si="2"/>
        <v>9.1252499999999986E-2</v>
      </c>
      <c r="M99">
        <f t="shared" si="2"/>
        <v>2.1227349999999987</v>
      </c>
      <c r="N99">
        <f t="shared" si="2"/>
        <v>5.7218275000000052</v>
      </c>
      <c r="O99">
        <f t="shared" si="2"/>
        <v>1.6670325000000019</v>
      </c>
      <c r="P99">
        <f t="shared" si="2"/>
        <v>2.4130000000000006E-2</v>
      </c>
      <c r="Q99">
        <f t="shared" ref="Q99:AF99" si="5">SUM(Q3:Q98)/4000</f>
        <v>0.46031750000000016</v>
      </c>
      <c r="R99" s="93">
        <f t="shared" si="5"/>
        <v>0.29253999999999997</v>
      </c>
      <c r="S99" s="93">
        <f t="shared" si="5"/>
        <v>0.29458750000000006</v>
      </c>
      <c r="T99" s="93">
        <f t="shared" si="5"/>
        <v>0.28059499999999998</v>
      </c>
      <c r="U99">
        <f t="shared" si="5"/>
        <v>2.6919999999999989E-2</v>
      </c>
      <c r="V99">
        <f t="shared" si="5"/>
        <v>0.79723722799999974</v>
      </c>
      <c r="W99">
        <f t="shared" si="5"/>
        <v>4.033999999999998E-2</v>
      </c>
      <c r="X99">
        <f t="shared" si="5"/>
        <v>1.3749125000000002</v>
      </c>
      <c r="Y99">
        <f t="shared" si="5"/>
        <v>0.45831250000000012</v>
      </c>
      <c r="Z99">
        <f t="shared" si="5"/>
        <v>0.45829500000000012</v>
      </c>
      <c r="AA99">
        <f t="shared" si="5"/>
        <v>1.4598349999999998</v>
      </c>
      <c r="AB99">
        <f t="shared" si="5"/>
        <v>0.29196749999999999</v>
      </c>
      <c r="AC99">
        <f t="shared" si="5"/>
        <v>0.54169749999999994</v>
      </c>
      <c r="AD99">
        <f t="shared" si="5"/>
        <v>0.27816750000000001</v>
      </c>
      <c r="AE99">
        <f t="shared" si="5"/>
        <v>0.57925000000000004</v>
      </c>
      <c r="AF99">
        <f t="shared" si="5"/>
        <v>0.28899999999999998</v>
      </c>
      <c r="AG99">
        <f t="shared" ref="AG99:AM99" si="6">SUM(AG3:AG98)/4000</f>
        <v>0.38097749999999986</v>
      </c>
      <c r="AH99">
        <f t="shared" si="6"/>
        <v>0.94837749999999987</v>
      </c>
      <c r="AI99">
        <f t="shared" si="6"/>
        <v>0.94837749999999987</v>
      </c>
      <c r="AJ99">
        <f t="shared" si="6"/>
        <v>0.53592000000000029</v>
      </c>
      <c r="AK99">
        <f t="shared" si="6"/>
        <v>1.22475</v>
      </c>
      <c r="AL99">
        <f t="shared" si="6"/>
        <v>0.52249999999999996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45279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268.91311112396602</v>
      </c>
      <c r="L3">
        <v>1.9200340289778013</v>
      </c>
      <c r="M3">
        <v>61.247781801720244</v>
      </c>
      <c r="N3">
        <v>49.827576434805607</v>
      </c>
      <c r="O3">
        <v>70.389090862507359</v>
      </c>
      <c r="P3">
        <v>23.840837098084734</v>
      </c>
      <c r="Q3">
        <v>0</v>
      </c>
      <c r="R3">
        <v>7.0605431088875807</v>
      </c>
      <c r="S3">
        <v>3.8416000000000001</v>
      </c>
      <c r="T3">
        <v>0</v>
      </c>
      <c r="U3">
        <v>59.649511753648774</v>
      </c>
      <c r="V3">
        <v>2.8812000000000002</v>
      </c>
      <c r="W3">
        <v>14.6816027135506</v>
      </c>
      <c r="X3">
        <v>62.222237978494626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5.9079008772819472</v>
      </c>
      <c r="AG3">
        <v>0</v>
      </c>
      <c r="AH3">
        <v>0</v>
      </c>
      <c r="AI3">
        <v>0</v>
      </c>
      <c r="AJ3">
        <v>0</v>
      </c>
      <c r="AK3">
        <v>22.751395800000004</v>
      </c>
      <c r="AL3">
        <v>4.9954247092082618</v>
      </c>
      <c r="AM3">
        <v>0</v>
      </c>
      <c r="AN3">
        <v>0</v>
      </c>
      <c r="AO3">
        <v>0</v>
      </c>
      <c r="AP3">
        <v>0.21612840173985085</v>
      </c>
      <c r="AQ3">
        <v>0</v>
      </c>
      <c r="AR3">
        <v>16.765126735688401</v>
      </c>
      <c r="AS3">
        <v>7.0358135715135317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684.1469170000754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268.91311112396602</v>
      </c>
      <c r="L4">
        <v>1.9200340289778013</v>
      </c>
      <c r="M4">
        <v>61.247781801720244</v>
      </c>
      <c r="N4">
        <v>49.827576434805607</v>
      </c>
      <c r="O4">
        <v>70.389090862507359</v>
      </c>
      <c r="P4">
        <v>23.840837098084734</v>
      </c>
      <c r="Q4">
        <v>0</v>
      </c>
      <c r="R4">
        <v>5.7624000000000004</v>
      </c>
      <c r="S4">
        <v>3.8416000000000001</v>
      </c>
      <c r="T4">
        <v>0</v>
      </c>
      <c r="U4">
        <v>59.649511753648774</v>
      </c>
      <c r="V4">
        <v>2.8812000000000002</v>
      </c>
      <c r="W4">
        <v>14.6816027135506</v>
      </c>
      <c r="X4">
        <v>62.222237978494626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5.9079008772819472</v>
      </c>
      <c r="AG4">
        <v>0</v>
      </c>
      <c r="AH4">
        <v>0</v>
      </c>
      <c r="AI4">
        <v>0</v>
      </c>
      <c r="AJ4">
        <v>0</v>
      </c>
      <c r="AK4">
        <v>22.751395800000004</v>
      </c>
      <c r="AL4">
        <v>0.99908509104991383</v>
      </c>
      <c r="AM4">
        <v>0</v>
      </c>
      <c r="AN4">
        <v>0</v>
      </c>
      <c r="AO4">
        <v>0</v>
      </c>
      <c r="AP4">
        <v>0.21612840173985085</v>
      </c>
      <c r="AQ4">
        <v>0</v>
      </c>
      <c r="AR4">
        <v>16.765126735688401</v>
      </c>
      <c r="AS4">
        <v>7.0358135715135317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678.85243427302942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268.91311112396602</v>
      </c>
      <c r="L5">
        <v>1.9200340289778013</v>
      </c>
      <c r="M5">
        <v>61.247781801720244</v>
      </c>
      <c r="N5">
        <v>49.827576434805607</v>
      </c>
      <c r="O5">
        <v>70.389090862507359</v>
      </c>
      <c r="P5">
        <v>23.840837098084734</v>
      </c>
      <c r="Q5">
        <v>0</v>
      </c>
      <c r="R5">
        <v>7.9300105564430234</v>
      </c>
      <c r="S5">
        <v>3.8416000000000001</v>
      </c>
      <c r="T5">
        <v>0</v>
      </c>
      <c r="U5">
        <v>59.649511753648774</v>
      </c>
      <c r="V5">
        <v>2.8812000000000002</v>
      </c>
      <c r="W5">
        <v>14.6816027135506</v>
      </c>
      <c r="X5">
        <v>62.222237978494626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5.9079008772819472</v>
      </c>
      <c r="AG5">
        <v>0</v>
      </c>
      <c r="AH5">
        <v>0</v>
      </c>
      <c r="AI5">
        <v>0</v>
      </c>
      <c r="AJ5">
        <v>0</v>
      </c>
      <c r="AK5">
        <v>22.751395800000004</v>
      </c>
      <c r="AL5">
        <v>0.99908509104991383</v>
      </c>
      <c r="AM5">
        <v>0</v>
      </c>
      <c r="AN5">
        <v>0</v>
      </c>
      <c r="AO5">
        <v>0</v>
      </c>
      <c r="AP5">
        <v>2.6475728115161559</v>
      </c>
      <c r="AQ5">
        <v>0</v>
      </c>
      <c r="AR5">
        <v>1.8627916643115936</v>
      </c>
      <c r="AS5">
        <v>7.0358135715135317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668.54915416787185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268.91311112396602</v>
      </c>
      <c r="L6">
        <v>1.9200340289778013</v>
      </c>
      <c r="M6">
        <v>61.247781801720244</v>
      </c>
      <c r="N6">
        <v>49.827576434805607</v>
      </c>
      <c r="O6">
        <v>70.389090862507359</v>
      </c>
      <c r="P6">
        <v>23.840837098084734</v>
      </c>
      <c r="Q6">
        <v>0</v>
      </c>
      <c r="R6">
        <v>9.123800000000001</v>
      </c>
      <c r="S6">
        <v>3.8416000000000001</v>
      </c>
      <c r="T6">
        <v>0</v>
      </c>
      <c r="U6">
        <v>59.649511753648774</v>
      </c>
      <c r="V6">
        <v>2.8812000000000002</v>
      </c>
      <c r="W6">
        <v>14.6816027135506</v>
      </c>
      <c r="X6">
        <v>62.222237978494626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5.9079008772819472</v>
      </c>
      <c r="AG6">
        <v>0</v>
      </c>
      <c r="AH6">
        <v>0</v>
      </c>
      <c r="AI6">
        <v>0</v>
      </c>
      <c r="AJ6">
        <v>0</v>
      </c>
      <c r="AK6">
        <v>22.751395800000004</v>
      </c>
      <c r="AL6">
        <v>0.99908509104991383</v>
      </c>
      <c r="AM6">
        <v>0</v>
      </c>
      <c r="AN6">
        <v>0</v>
      </c>
      <c r="AO6">
        <v>0</v>
      </c>
      <c r="AP6">
        <v>2.6475728115161559</v>
      </c>
      <c r="AQ6">
        <v>0</v>
      </c>
      <c r="AR6">
        <v>1.3970939678442025</v>
      </c>
      <c r="AS6">
        <v>7.0358135715135317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669.27724591496144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268.91311112396602</v>
      </c>
      <c r="L7">
        <v>1.9200340289778013</v>
      </c>
      <c r="M7">
        <v>61.247781801720244</v>
      </c>
      <c r="N7">
        <v>49.827576434805607</v>
      </c>
      <c r="O7">
        <v>70.389090862507359</v>
      </c>
      <c r="P7">
        <v>23.840837098084734</v>
      </c>
      <c r="Q7">
        <v>0</v>
      </c>
      <c r="R7">
        <v>9.123800000000001</v>
      </c>
      <c r="S7">
        <v>3.8416000000000001</v>
      </c>
      <c r="T7">
        <v>0</v>
      </c>
      <c r="U7">
        <v>59.649511753648774</v>
      </c>
      <c r="V7">
        <v>2.8812000000000002</v>
      </c>
      <c r="W7">
        <v>4.8693968774761558</v>
      </c>
      <c r="X7">
        <v>28.807714625681708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5.9079008772819472</v>
      </c>
      <c r="AG7">
        <v>0</v>
      </c>
      <c r="AH7">
        <v>0</v>
      </c>
      <c r="AI7">
        <v>0</v>
      </c>
      <c r="AJ7">
        <v>0</v>
      </c>
      <c r="AK7">
        <v>22.751395800000004</v>
      </c>
      <c r="AL7">
        <v>0.99908509104991383</v>
      </c>
      <c r="AM7">
        <v>0</v>
      </c>
      <c r="AN7">
        <v>0</v>
      </c>
      <c r="AO7">
        <v>0</v>
      </c>
      <c r="AP7">
        <v>2.6475728115161559</v>
      </c>
      <c r="AQ7">
        <v>0</v>
      </c>
      <c r="AR7">
        <v>1.3970939678442025</v>
      </c>
      <c r="AS7">
        <v>7.0358135715135317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626.05051672607408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268.91311112396602</v>
      </c>
      <c r="L8">
        <v>1.9200340289778013</v>
      </c>
      <c r="M8">
        <v>61.247781801720244</v>
      </c>
      <c r="N8">
        <v>49.827576434805607</v>
      </c>
      <c r="O8">
        <v>70.389090862507359</v>
      </c>
      <c r="P8">
        <v>23.840837098084734</v>
      </c>
      <c r="Q8">
        <v>0</v>
      </c>
      <c r="R8">
        <v>9.123800000000001</v>
      </c>
      <c r="S8">
        <v>3.8416000000000001</v>
      </c>
      <c r="T8">
        <v>0</v>
      </c>
      <c r="U8">
        <v>59.649511753648774</v>
      </c>
      <c r="V8">
        <v>2.8812000000000002</v>
      </c>
      <c r="W8">
        <v>4.8019999999999996</v>
      </c>
      <c r="X8">
        <v>28.807714625681708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5.9079008772819472</v>
      </c>
      <c r="AG8">
        <v>0</v>
      </c>
      <c r="AH8">
        <v>0</v>
      </c>
      <c r="AI8">
        <v>0</v>
      </c>
      <c r="AJ8">
        <v>0</v>
      </c>
      <c r="AK8">
        <v>22.751395800000004</v>
      </c>
      <c r="AL8">
        <v>0.99908509104991383</v>
      </c>
      <c r="AM8">
        <v>0</v>
      </c>
      <c r="AN8">
        <v>0</v>
      </c>
      <c r="AO8">
        <v>0</v>
      </c>
      <c r="AP8">
        <v>2.6475728115161559</v>
      </c>
      <c r="AQ8">
        <v>0</v>
      </c>
      <c r="AR8">
        <v>1.3970939678442025</v>
      </c>
      <c r="AS8">
        <v>7.0358135715135317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625.98311984859799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268.91311112396602</v>
      </c>
      <c r="L9">
        <v>1.9200340289778013</v>
      </c>
      <c r="M9">
        <v>61.247781801720244</v>
      </c>
      <c r="N9">
        <v>49.827576434805607</v>
      </c>
      <c r="O9">
        <v>70.389090862507359</v>
      </c>
      <c r="P9">
        <v>23.840837098084734</v>
      </c>
      <c r="Q9">
        <v>0</v>
      </c>
      <c r="R9">
        <v>9.123800000000001</v>
      </c>
      <c r="S9">
        <v>3.8416000000000001</v>
      </c>
      <c r="T9">
        <v>0</v>
      </c>
      <c r="U9">
        <v>59.649511753648774</v>
      </c>
      <c r="V9">
        <v>2.8812000000000002</v>
      </c>
      <c r="W9">
        <v>4.8019999999999996</v>
      </c>
      <c r="X9">
        <v>14.406624853610932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5.9079008772819472</v>
      </c>
      <c r="AG9">
        <v>0</v>
      </c>
      <c r="AH9">
        <v>0</v>
      </c>
      <c r="AI9">
        <v>0</v>
      </c>
      <c r="AJ9">
        <v>0</v>
      </c>
      <c r="AK9">
        <v>22.751395800000004</v>
      </c>
      <c r="AL9">
        <v>0.99908509104991383</v>
      </c>
      <c r="AM9">
        <v>0</v>
      </c>
      <c r="AN9">
        <v>0</v>
      </c>
      <c r="AO9">
        <v>0</v>
      </c>
      <c r="AP9">
        <v>0.21612840173985085</v>
      </c>
      <c r="AQ9">
        <v>0</v>
      </c>
      <c r="AR9">
        <v>1.3970939678442025</v>
      </c>
      <c r="AS9">
        <v>2.8370214243235212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604.95179351956085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268.91311112396602</v>
      </c>
      <c r="L10">
        <v>1.9200340289778013</v>
      </c>
      <c r="M10">
        <v>61.247781801720244</v>
      </c>
      <c r="N10">
        <v>49.827576434805607</v>
      </c>
      <c r="O10">
        <v>70.389090862507359</v>
      </c>
      <c r="P10">
        <v>23.840837098084734</v>
      </c>
      <c r="Q10">
        <v>0</v>
      </c>
      <c r="R10">
        <v>9.123800000000001</v>
      </c>
      <c r="S10">
        <v>3.8416000000000001</v>
      </c>
      <c r="T10">
        <v>0</v>
      </c>
      <c r="U10">
        <v>59.649511753648774</v>
      </c>
      <c r="V10">
        <v>2.8812000000000002</v>
      </c>
      <c r="W10">
        <v>4.8019999999999996</v>
      </c>
      <c r="X10">
        <v>14.406624853610932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5.9079008772819472</v>
      </c>
      <c r="AG10">
        <v>0</v>
      </c>
      <c r="AH10">
        <v>0</v>
      </c>
      <c r="AI10">
        <v>0</v>
      </c>
      <c r="AJ10">
        <v>0</v>
      </c>
      <c r="AK10">
        <v>22.751395800000004</v>
      </c>
      <c r="AL10">
        <v>0.99908509104991383</v>
      </c>
      <c r="AM10">
        <v>0</v>
      </c>
      <c r="AN10">
        <v>0</v>
      </c>
      <c r="AO10">
        <v>0</v>
      </c>
      <c r="AP10">
        <v>0.21612840173985085</v>
      </c>
      <c r="AQ10">
        <v>0</v>
      </c>
      <c r="AR10">
        <v>1.3970939678442025</v>
      </c>
      <c r="AS10">
        <v>2.5533192818911687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604.66809137712846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268.91311112396602</v>
      </c>
      <c r="L11">
        <v>1.9200340289778013</v>
      </c>
      <c r="M11">
        <v>61.247781801720244</v>
      </c>
      <c r="N11">
        <v>49.827576434805607</v>
      </c>
      <c r="O11">
        <v>70.389090862507359</v>
      </c>
      <c r="P11">
        <v>23.840837098084734</v>
      </c>
      <c r="Q11">
        <v>0</v>
      </c>
      <c r="R11">
        <v>9.123800000000001</v>
      </c>
      <c r="S11">
        <v>3.8416000000000001</v>
      </c>
      <c r="T11">
        <v>0</v>
      </c>
      <c r="U11">
        <v>58.490630344101838</v>
      </c>
      <c r="V11">
        <v>2.8812000000000002</v>
      </c>
      <c r="W11">
        <v>4.8019999999999996</v>
      </c>
      <c r="X11">
        <v>14.406624853610932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5.9079008772819472</v>
      </c>
      <c r="AG11">
        <v>0</v>
      </c>
      <c r="AH11">
        <v>0</v>
      </c>
      <c r="AI11">
        <v>0</v>
      </c>
      <c r="AJ11">
        <v>0</v>
      </c>
      <c r="AK11">
        <v>22.751395800000004</v>
      </c>
      <c r="AL11">
        <v>0.99908509104991383</v>
      </c>
      <c r="AM11">
        <v>0</v>
      </c>
      <c r="AN11">
        <v>0</v>
      </c>
      <c r="AO11">
        <v>0</v>
      </c>
      <c r="AP11">
        <v>0.21612840173985085</v>
      </c>
      <c r="AQ11">
        <v>0</v>
      </c>
      <c r="AR11">
        <v>1.3970939678442025</v>
      </c>
      <c r="AS11">
        <v>2.5533192818911687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603.50920996758157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268.91311112396602</v>
      </c>
      <c r="L12">
        <v>1.9200340289778013</v>
      </c>
      <c r="M12">
        <v>61.247781801720244</v>
      </c>
      <c r="N12">
        <v>49.827576434805607</v>
      </c>
      <c r="O12">
        <v>70.389090862507359</v>
      </c>
      <c r="P12">
        <v>23.840837098084734</v>
      </c>
      <c r="Q12">
        <v>0</v>
      </c>
      <c r="R12">
        <v>9.123800000000001</v>
      </c>
      <c r="S12">
        <v>3.8416000000000001</v>
      </c>
      <c r="T12">
        <v>0</v>
      </c>
      <c r="U12">
        <v>58.490630344101838</v>
      </c>
      <c r="V12">
        <v>2.8812000000000002</v>
      </c>
      <c r="W12">
        <v>4.8019999999999996</v>
      </c>
      <c r="X12">
        <v>14.406624853610932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5.9079008772819472</v>
      </c>
      <c r="AG12">
        <v>0</v>
      </c>
      <c r="AH12">
        <v>0</v>
      </c>
      <c r="AI12">
        <v>0</v>
      </c>
      <c r="AJ12">
        <v>0</v>
      </c>
      <c r="AK12">
        <v>22.751395800000004</v>
      </c>
      <c r="AL12">
        <v>0.99908509104991383</v>
      </c>
      <c r="AM12">
        <v>0</v>
      </c>
      <c r="AN12">
        <v>0</v>
      </c>
      <c r="AO12">
        <v>0</v>
      </c>
      <c r="AP12">
        <v>0.21612840173985085</v>
      </c>
      <c r="AQ12">
        <v>0</v>
      </c>
      <c r="AR12">
        <v>1.3970939678442025</v>
      </c>
      <c r="AS12">
        <v>2.5533192818911687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603.50920996758157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268.91311112396602</v>
      </c>
      <c r="L13">
        <v>1.9200340289778013</v>
      </c>
      <c r="M13">
        <v>61.247781801720244</v>
      </c>
      <c r="N13">
        <v>49.827576434805607</v>
      </c>
      <c r="O13">
        <v>70.389090862507359</v>
      </c>
      <c r="P13">
        <v>23.840837098084734</v>
      </c>
      <c r="Q13">
        <v>0</v>
      </c>
      <c r="R13">
        <v>9.123800000000001</v>
      </c>
      <c r="S13">
        <v>3.8416000000000001</v>
      </c>
      <c r="T13">
        <v>0</v>
      </c>
      <c r="U13">
        <v>58.490630344101838</v>
      </c>
      <c r="V13">
        <v>2.8812000000000002</v>
      </c>
      <c r="W13">
        <v>4.8019999999999996</v>
      </c>
      <c r="X13">
        <v>14.406624853610932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5.9079008772819472</v>
      </c>
      <c r="AG13">
        <v>0</v>
      </c>
      <c r="AH13">
        <v>0</v>
      </c>
      <c r="AI13">
        <v>0</v>
      </c>
      <c r="AJ13">
        <v>0</v>
      </c>
      <c r="AK13">
        <v>22.751395800000004</v>
      </c>
      <c r="AL13">
        <v>0.99908509104991383</v>
      </c>
      <c r="AM13">
        <v>0</v>
      </c>
      <c r="AN13">
        <v>0</v>
      </c>
      <c r="AO13">
        <v>0</v>
      </c>
      <c r="AP13">
        <v>0.21612840173985085</v>
      </c>
      <c r="AQ13">
        <v>0</v>
      </c>
      <c r="AR13">
        <v>1.3970939678442025</v>
      </c>
      <c r="AS13">
        <v>2.5533192818911687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603.50920996758157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268.91311112396602</v>
      </c>
      <c r="L14">
        <v>1.9200340289778013</v>
      </c>
      <c r="M14">
        <v>61.247781801720244</v>
      </c>
      <c r="N14">
        <v>49.827576434805607</v>
      </c>
      <c r="O14">
        <v>70.389090862507359</v>
      </c>
      <c r="P14">
        <v>23.840837098084734</v>
      </c>
      <c r="Q14">
        <v>0</v>
      </c>
      <c r="R14">
        <v>9.123800000000001</v>
      </c>
      <c r="S14">
        <v>3.8416000000000001</v>
      </c>
      <c r="T14">
        <v>0</v>
      </c>
      <c r="U14">
        <v>58.490630344101838</v>
      </c>
      <c r="V14">
        <v>2.8812000000000002</v>
      </c>
      <c r="W14">
        <v>4.8019999999999996</v>
      </c>
      <c r="X14">
        <v>14.406624853610932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5.9079008772819472</v>
      </c>
      <c r="AG14">
        <v>0</v>
      </c>
      <c r="AH14">
        <v>0</v>
      </c>
      <c r="AI14">
        <v>0</v>
      </c>
      <c r="AJ14">
        <v>0</v>
      </c>
      <c r="AK14">
        <v>22.751395800000004</v>
      </c>
      <c r="AL14">
        <v>0.99908509104991383</v>
      </c>
      <c r="AM14">
        <v>0</v>
      </c>
      <c r="AN14">
        <v>0</v>
      </c>
      <c r="AO14">
        <v>0</v>
      </c>
      <c r="AP14">
        <v>0.21612840173985085</v>
      </c>
      <c r="AQ14">
        <v>0</v>
      </c>
      <c r="AR14">
        <v>1.3970939678442025</v>
      </c>
      <c r="AS14">
        <v>2.5533192818911687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603.50920996758157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268.91311112396602</v>
      </c>
      <c r="L15">
        <v>1.9200340289778013</v>
      </c>
      <c r="M15">
        <v>61.247781801720244</v>
      </c>
      <c r="N15">
        <v>49.827576434805607</v>
      </c>
      <c r="O15">
        <v>70.389090862507359</v>
      </c>
      <c r="P15">
        <v>23.840837098084734</v>
      </c>
      <c r="Q15">
        <v>0</v>
      </c>
      <c r="R15">
        <v>9.123800000000001</v>
      </c>
      <c r="S15">
        <v>3.8416000000000001</v>
      </c>
      <c r="T15">
        <v>0</v>
      </c>
      <c r="U15">
        <v>58.490630344101838</v>
      </c>
      <c r="V15">
        <v>2.8812000000000002</v>
      </c>
      <c r="W15">
        <v>4.8019999999999996</v>
      </c>
      <c r="X15">
        <v>14.406624853610932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5.9079008772819472</v>
      </c>
      <c r="AG15">
        <v>0</v>
      </c>
      <c r="AH15">
        <v>0</v>
      </c>
      <c r="AI15">
        <v>0</v>
      </c>
      <c r="AJ15">
        <v>0</v>
      </c>
      <c r="AK15">
        <v>22.751395800000004</v>
      </c>
      <c r="AL15">
        <v>0.99908509104991383</v>
      </c>
      <c r="AM15">
        <v>0</v>
      </c>
      <c r="AN15">
        <v>0</v>
      </c>
      <c r="AO15">
        <v>0</v>
      </c>
      <c r="AP15">
        <v>0.21612840173985085</v>
      </c>
      <c r="AQ15">
        <v>0</v>
      </c>
      <c r="AR15">
        <v>1.3970939678442025</v>
      </c>
      <c r="AS15">
        <v>2.5533192818911687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603.50920996758157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268.91311112396602</v>
      </c>
      <c r="L16">
        <v>1.9200340289778013</v>
      </c>
      <c r="M16">
        <v>61.247781801720244</v>
      </c>
      <c r="N16">
        <v>49.827576434805607</v>
      </c>
      <c r="O16">
        <v>70.389090862507359</v>
      </c>
      <c r="P16">
        <v>23.840837098084734</v>
      </c>
      <c r="Q16">
        <v>0</v>
      </c>
      <c r="R16">
        <v>9.123800000000001</v>
      </c>
      <c r="S16">
        <v>3.8416000000000001</v>
      </c>
      <c r="T16">
        <v>0</v>
      </c>
      <c r="U16">
        <v>58.490630344101838</v>
      </c>
      <c r="V16">
        <v>2.8812000000000002</v>
      </c>
      <c r="W16">
        <v>4.8019999999999996</v>
      </c>
      <c r="X16">
        <v>14.406624853610932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5.9079008772819472</v>
      </c>
      <c r="AG16">
        <v>0</v>
      </c>
      <c r="AH16">
        <v>0</v>
      </c>
      <c r="AI16">
        <v>0</v>
      </c>
      <c r="AJ16">
        <v>0</v>
      </c>
      <c r="AK16">
        <v>22.751395800000004</v>
      </c>
      <c r="AL16">
        <v>0.99908509104991383</v>
      </c>
      <c r="AM16">
        <v>0</v>
      </c>
      <c r="AN16">
        <v>0</v>
      </c>
      <c r="AO16">
        <v>0</v>
      </c>
      <c r="AP16">
        <v>0.21612840173985085</v>
      </c>
      <c r="AQ16">
        <v>0</v>
      </c>
      <c r="AR16">
        <v>1.3970939678442025</v>
      </c>
      <c r="AS16">
        <v>2.5533192818911687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603.50920996758157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268.91311112396602</v>
      </c>
      <c r="L17">
        <v>1.9200340289778013</v>
      </c>
      <c r="M17">
        <v>61.247781801720244</v>
      </c>
      <c r="N17">
        <v>49.827576434805607</v>
      </c>
      <c r="O17">
        <v>70.389090862507359</v>
      </c>
      <c r="P17">
        <v>23.840837098084734</v>
      </c>
      <c r="Q17">
        <v>0</v>
      </c>
      <c r="R17">
        <v>9.123800000000001</v>
      </c>
      <c r="S17">
        <v>3.8416000000000001</v>
      </c>
      <c r="T17">
        <v>0</v>
      </c>
      <c r="U17">
        <v>58.490630344101838</v>
      </c>
      <c r="V17">
        <v>2.8812000000000002</v>
      </c>
      <c r="W17">
        <v>4.8019999999999996</v>
      </c>
      <c r="X17">
        <v>14.406624853610932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5.9079008772819472</v>
      </c>
      <c r="AG17">
        <v>0</v>
      </c>
      <c r="AH17">
        <v>0</v>
      </c>
      <c r="AI17">
        <v>0</v>
      </c>
      <c r="AJ17">
        <v>0</v>
      </c>
      <c r="AK17">
        <v>22.751395800000004</v>
      </c>
      <c r="AL17">
        <v>0.99908509104991383</v>
      </c>
      <c r="AM17">
        <v>0</v>
      </c>
      <c r="AN17">
        <v>0</v>
      </c>
      <c r="AO17">
        <v>0</v>
      </c>
      <c r="AP17">
        <v>0.21612840173985085</v>
      </c>
      <c r="AQ17">
        <v>0</v>
      </c>
      <c r="AR17">
        <v>1.3970939678442025</v>
      </c>
      <c r="AS17">
        <v>2.5533192818911687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603.50920996758157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268.91311112396602</v>
      </c>
      <c r="L18">
        <v>1.9200340289778013</v>
      </c>
      <c r="M18">
        <v>61.247781801720244</v>
      </c>
      <c r="N18">
        <v>49.827576434805607</v>
      </c>
      <c r="O18">
        <v>70.389090862507359</v>
      </c>
      <c r="P18">
        <v>23.840837098084734</v>
      </c>
      <c r="Q18">
        <v>0</v>
      </c>
      <c r="R18">
        <v>9.123800000000001</v>
      </c>
      <c r="S18">
        <v>3.8416000000000001</v>
      </c>
      <c r="T18">
        <v>0</v>
      </c>
      <c r="U18">
        <v>58.490630344101838</v>
      </c>
      <c r="V18">
        <v>2.8812000000000002</v>
      </c>
      <c r="W18">
        <v>4.8019999999999996</v>
      </c>
      <c r="X18">
        <v>14.406624853610932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5.9079008772819472</v>
      </c>
      <c r="AG18">
        <v>0</v>
      </c>
      <c r="AH18">
        <v>0</v>
      </c>
      <c r="AI18">
        <v>0</v>
      </c>
      <c r="AJ18">
        <v>0</v>
      </c>
      <c r="AK18">
        <v>22.751395800000004</v>
      </c>
      <c r="AL18">
        <v>0.99908509104991383</v>
      </c>
      <c r="AM18">
        <v>0</v>
      </c>
      <c r="AN18">
        <v>0</v>
      </c>
      <c r="AO18">
        <v>0</v>
      </c>
      <c r="AP18">
        <v>0.21612840173985085</v>
      </c>
      <c r="AQ18">
        <v>0</v>
      </c>
      <c r="AR18">
        <v>1.3970939678442025</v>
      </c>
      <c r="AS18">
        <v>2.5533192818911687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603.50920996758157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268.91311112396602</v>
      </c>
      <c r="L19">
        <v>1.9200340289778013</v>
      </c>
      <c r="M19">
        <v>61.247781801720244</v>
      </c>
      <c r="N19">
        <v>49.827576434805607</v>
      </c>
      <c r="O19">
        <v>70.389090862507359</v>
      </c>
      <c r="P19">
        <v>23.840837098084734</v>
      </c>
      <c r="Q19">
        <v>0</v>
      </c>
      <c r="R19">
        <v>9.123800000000001</v>
      </c>
      <c r="S19">
        <v>3.8416000000000001</v>
      </c>
      <c r="T19">
        <v>0</v>
      </c>
      <c r="U19">
        <v>58.490630344101838</v>
      </c>
      <c r="V19">
        <v>2.8812000000000002</v>
      </c>
      <c r="W19">
        <v>4.8019999999999996</v>
      </c>
      <c r="X19">
        <v>14.406624853610932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6.9509850752143416</v>
      </c>
      <c r="AF19">
        <v>5.9079008772819472</v>
      </c>
      <c r="AG19">
        <v>0</v>
      </c>
      <c r="AH19">
        <v>0</v>
      </c>
      <c r="AI19">
        <v>0</v>
      </c>
      <c r="AJ19">
        <v>0</v>
      </c>
      <c r="AK19">
        <v>22.751395800000004</v>
      </c>
      <c r="AL19">
        <v>0.99908509104991383</v>
      </c>
      <c r="AM19">
        <v>0</v>
      </c>
      <c r="AN19">
        <v>0</v>
      </c>
      <c r="AO19">
        <v>0</v>
      </c>
      <c r="AP19">
        <v>0.21612840173985085</v>
      </c>
      <c r="AQ19">
        <v>0</v>
      </c>
      <c r="AR19">
        <v>1.3970939678442025</v>
      </c>
      <c r="AS19">
        <v>2.5533192818911687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610.46019504279593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268.91311112396602</v>
      </c>
      <c r="L20">
        <v>1.9200340289778013</v>
      </c>
      <c r="M20">
        <v>61.247781801720244</v>
      </c>
      <c r="N20">
        <v>49.827576434805607</v>
      </c>
      <c r="O20">
        <v>70.389090862507359</v>
      </c>
      <c r="P20">
        <v>23.840837098084734</v>
      </c>
      <c r="Q20">
        <v>0</v>
      </c>
      <c r="R20">
        <v>9.123800000000001</v>
      </c>
      <c r="S20">
        <v>3.8416000000000001</v>
      </c>
      <c r="T20">
        <v>0</v>
      </c>
      <c r="U20">
        <v>58.490630344101838</v>
      </c>
      <c r="V20">
        <v>2.8812000000000002</v>
      </c>
      <c r="W20">
        <v>4.8019999999999996</v>
      </c>
      <c r="X20">
        <v>14.406624853610932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6.9509850752143416</v>
      </c>
      <c r="AF20">
        <v>5.9079008772819472</v>
      </c>
      <c r="AG20">
        <v>0</v>
      </c>
      <c r="AH20">
        <v>0</v>
      </c>
      <c r="AI20">
        <v>0</v>
      </c>
      <c r="AJ20">
        <v>0</v>
      </c>
      <c r="AK20">
        <v>22.751395800000004</v>
      </c>
      <c r="AL20">
        <v>0.99908509104991383</v>
      </c>
      <c r="AM20">
        <v>0</v>
      </c>
      <c r="AN20">
        <v>0</v>
      </c>
      <c r="AO20">
        <v>0</v>
      </c>
      <c r="AP20">
        <v>0.21612840173985085</v>
      </c>
      <c r="AQ20">
        <v>9.8141164506349199</v>
      </c>
      <c r="AR20">
        <v>1.3970939678442025</v>
      </c>
      <c r="AS20">
        <v>2.5533192818911687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620.2743114934309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268.91311112396602</v>
      </c>
      <c r="L21">
        <v>1.9200340289778013</v>
      </c>
      <c r="M21">
        <v>61.247781801720244</v>
      </c>
      <c r="N21">
        <v>49.827576434805607</v>
      </c>
      <c r="O21">
        <v>70.389090862507359</v>
      </c>
      <c r="P21">
        <v>23.840837098084734</v>
      </c>
      <c r="Q21">
        <v>0</v>
      </c>
      <c r="R21">
        <v>9.123800000000001</v>
      </c>
      <c r="S21">
        <v>3.8416000000000001</v>
      </c>
      <c r="T21">
        <v>0</v>
      </c>
      <c r="U21">
        <v>58.490630344101838</v>
      </c>
      <c r="V21">
        <v>2.8812000000000002</v>
      </c>
      <c r="W21">
        <v>4.8019999999999996</v>
      </c>
      <c r="X21">
        <v>14.406624853610932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6.9509850752143416</v>
      </c>
      <c r="AF21">
        <v>5.9079008772819472</v>
      </c>
      <c r="AG21">
        <v>0</v>
      </c>
      <c r="AH21">
        <v>0</v>
      </c>
      <c r="AI21">
        <v>0</v>
      </c>
      <c r="AJ21">
        <v>0</v>
      </c>
      <c r="AK21">
        <v>22.751395800000004</v>
      </c>
      <c r="AL21">
        <v>0.99908509104991383</v>
      </c>
      <c r="AM21">
        <v>0</v>
      </c>
      <c r="AN21">
        <v>0</v>
      </c>
      <c r="AO21">
        <v>0</v>
      </c>
      <c r="AP21">
        <v>0.21612840173985085</v>
      </c>
      <c r="AQ21">
        <v>10.359344718730158</v>
      </c>
      <c r="AR21">
        <v>1.3970939678442025</v>
      </c>
      <c r="AS21">
        <v>2.8370214243235212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621.10324190395852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268.91311112396602</v>
      </c>
      <c r="L22">
        <v>1.9200340289778013</v>
      </c>
      <c r="M22">
        <v>61.247781801720244</v>
      </c>
      <c r="N22">
        <v>49.827576434805607</v>
      </c>
      <c r="O22">
        <v>70.389090862507359</v>
      </c>
      <c r="P22">
        <v>23.840837098084734</v>
      </c>
      <c r="Q22">
        <v>0</v>
      </c>
      <c r="R22">
        <v>9.123800000000001</v>
      </c>
      <c r="S22">
        <v>3.8416000000000001</v>
      </c>
      <c r="T22">
        <v>0</v>
      </c>
      <c r="U22">
        <v>58.490630344101838</v>
      </c>
      <c r="V22">
        <v>2.8812000000000002</v>
      </c>
      <c r="W22">
        <v>4.8019999999999996</v>
      </c>
      <c r="X22">
        <v>28.807714625681708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6.9509850752143416</v>
      </c>
      <c r="AF22">
        <v>5.9079008772819472</v>
      </c>
      <c r="AG22">
        <v>0</v>
      </c>
      <c r="AH22">
        <v>0</v>
      </c>
      <c r="AI22">
        <v>0</v>
      </c>
      <c r="AJ22">
        <v>0</v>
      </c>
      <c r="AK22">
        <v>22.751395800000004</v>
      </c>
      <c r="AL22">
        <v>0.99908509104991383</v>
      </c>
      <c r="AM22">
        <v>0</v>
      </c>
      <c r="AN22">
        <v>0</v>
      </c>
      <c r="AO22">
        <v>0</v>
      </c>
      <c r="AP22">
        <v>0.21612840173985085</v>
      </c>
      <c r="AQ22">
        <v>20.718690130634922</v>
      </c>
      <c r="AR22">
        <v>1.3970939678442025</v>
      </c>
      <c r="AS22">
        <v>2.8370214243235212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645.86367708793409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268.91311112396602</v>
      </c>
      <c r="L23">
        <v>1.9200340289778013</v>
      </c>
      <c r="M23">
        <v>61.247781801720244</v>
      </c>
      <c r="N23">
        <v>49.827576434805607</v>
      </c>
      <c r="O23">
        <v>70.389090862507359</v>
      </c>
      <c r="P23">
        <v>23.840837098084734</v>
      </c>
      <c r="Q23">
        <v>0</v>
      </c>
      <c r="R23">
        <v>9.123800000000001</v>
      </c>
      <c r="S23">
        <v>3.8416000000000001</v>
      </c>
      <c r="T23">
        <v>0</v>
      </c>
      <c r="U23">
        <v>58.490630344101838</v>
      </c>
      <c r="V23">
        <v>2.8812000000000002</v>
      </c>
      <c r="W23">
        <v>12.942591819727891</v>
      </c>
      <c r="X23">
        <v>56.262707980449882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6.9509850752143416</v>
      </c>
      <c r="AF23">
        <v>5.9079008772819472</v>
      </c>
      <c r="AG23">
        <v>0</v>
      </c>
      <c r="AH23">
        <v>0</v>
      </c>
      <c r="AI23">
        <v>0</v>
      </c>
      <c r="AJ23">
        <v>0</v>
      </c>
      <c r="AK23">
        <v>22.751395800000004</v>
      </c>
      <c r="AL23">
        <v>0.99908509104991383</v>
      </c>
      <c r="AM23">
        <v>0</v>
      </c>
      <c r="AN23">
        <v>0</v>
      </c>
      <c r="AO23">
        <v>0</v>
      </c>
      <c r="AP23">
        <v>2.6475728115161559</v>
      </c>
      <c r="AQ23">
        <v>20.718690130634922</v>
      </c>
      <c r="AR23">
        <v>1.3970939678442025</v>
      </c>
      <c r="AS23">
        <v>2.8370214243235212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683.89070667220653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268.91311112396602</v>
      </c>
      <c r="L24">
        <v>1.9200340289778013</v>
      </c>
      <c r="M24">
        <v>61.247781801720244</v>
      </c>
      <c r="N24">
        <v>49.827576434805607</v>
      </c>
      <c r="O24">
        <v>70.389090862507359</v>
      </c>
      <c r="P24">
        <v>23.840837098084734</v>
      </c>
      <c r="Q24">
        <v>0</v>
      </c>
      <c r="R24">
        <v>17.719330420737787</v>
      </c>
      <c r="S24">
        <v>3.8416000000000001</v>
      </c>
      <c r="T24">
        <v>0</v>
      </c>
      <c r="U24">
        <v>58.490630344101838</v>
      </c>
      <c r="V24">
        <v>7.6516029999999997</v>
      </c>
      <c r="W24">
        <v>14.6816027135506</v>
      </c>
      <c r="X24">
        <v>62.222237978494626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6.9509850752143416</v>
      </c>
      <c r="AF24">
        <v>5.9079008772819472</v>
      </c>
      <c r="AG24">
        <v>0</v>
      </c>
      <c r="AH24">
        <v>7.98899136</v>
      </c>
      <c r="AI24">
        <v>0</v>
      </c>
      <c r="AJ24">
        <v>0</v>
      </c>
      <c r="AK24">
        <v>22.751395800000004</v>
      </c>
      <c r="AL24">
        <v>0.99908509104991383</v>
      </c>
      <c r="AM24">
        <v>0</v>
      </c>
      <c r="AN24">
        <v>0</v>
      </c>
      <c r="AO24">
        <v>0</v>
      </c>
      <c r="AP24">
        <v>2.6475728115161559</v>
      </c>
      <c r="AQ24">
        <v>20.718690130634922</v>
      </c>
      <c r="AR24">
        <v>1.3970939678442025</v>
      </c>
      <c r="AS24">
        <v>2.8370214243235212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712.94417234481159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326.53838094057568</v>
      </c>
      <c r="L25">
        <v>5.7598895878713936</v>
      </c>
      <c r="M25">
        <v>61.247781801720244</v>
      </c>
      <c r="N25">
        <v>49.827576434805607</v>
      </c>
      <c r="O25">
        <v>70.389090862507359</v>
      </c>
      <c r="P25">
        <v>23.840837098084734</v>
      </c>
      <c r="Q25">
        <v>0</v>
      </c>
      <c r="R25">
        <v>17.883320992094863</v>
      </c>
      <c r="S25">
        <v>11.132691152941177</v>
      </c>
      <c r="T25">
        <v>0</v>
      </c>
      <c r="U25">
        <v>58.490630344101838</v>
      </c>
      <c r="V25">
        <v>7.6516029999999997</v>
      </c>
      <c r="W25">
        <v>14.6816027135506</v>
      </c>
      <c r="X25">
        <v>62.222237978494626</v>
      </c>
      <c r="Y25">
        <v>0</v>
      </c>
      <c r="Z25">
        <v>0</v>
      </c>
      <c r="AA25">
        <v>0</v>
      </c>
      <c r="AB25">
        <v>5.5547152381095257</v>
      </c>
      <c r="AC25">
        <v>0</v>
      </c>
      <c r="AD25">
        <v>0</v>
      </c>
      <c r="AE25">
        <v>6.9509850752143416</v>
      </c>
      <c r="AF25">
        <v>5.9079008772819472</v>
      </c>
      <c r="AG25">
        <v>0</v>
      </c>
      <c r="AH25">
        <v>15.97798272</v>
      </c>
      <c r="AI25">
        <v>0</v>
      </c>
      <c r="AJ25">
        <v>0</v>
      </c>
      <c r="AK25">
        <v>22.751395800000004</v>
      </c>
      <c r="AL25">
        <v>0.99908509104991383</v>
      </c>
      <c r="AM25">
        <v>0</v>
      </c>
      <c r="AN25">
        <v>0</v>
      </c>
      <c r="AO25">
        <v>0</v>
      </c>
      <c r="AP25">
        <v>2.6475728115161559</v>
      </c>
      <c r="AQ25">
        <v>31.078034849365082</v>
      </c>
      <c r="AR25">
        <v>1.3970939678442025</v>
      </c>
      <c r="AS25">
        <v>2.8370214243235212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805.76743076145272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326.53838094057568</v>
      </c>
      <c r="L26">
        <v>5.7598895878713936</v>
      </c>
      <c r="M26">
        <v>61.247781801720244</v>
      </c>
      <c r="N26">
        <v>49.827576434805607</v>
      </c>
      <c r="O26">
        <v>70.389090862507359</v>
      </c>
      <c r="P26">
        <v>23.840837098084734</v>
      </c>
      <c r="Q26">
        <v>0</v>
      </c>
      <c r="R26">
        <v>17.883320992094863</v>
      </c>
      <c r="S26">
        <v>11.132691152941177</v>
      </c>
      <c r="T26">
        <v>0</v>
      </c>
      <c r="U26">
        <v>58.490630344101838</v>
      </c>
      <c r="V26">
        <v>7.6516029999999997</v>
      </c>
      <c r="W26">
        <v>14.680059307829817</v>
      </c>
      <c r="X26">
        <v>62.223020604101926</v>
      </c>
      <c r="Y26">
        <v>0</v>
      </c>
      <c r="Z26">
        <v>0</v>
      </c>
      <c r="AA26">
        <v>0</v>
      </c>
      <c r="AB26">
        <v>5.5547152381095257</v>
      </c>
      <c r="AC26">
        <v>0</v>
      </c>
      <c r="AD26">
        <v>3.8537617485238456</v>
      </c>
      <c r="AE26">
        <v>13.901970589633672</v>
      </c>
      <c r="AF26">
        <v>11.81580106135903</v>
      </c>
      <c r="AG26">
        <v>0</v>
      </c>
      <c r="AH26">
        <v>23.966974079999996</v>
      </c>
      <c r="AI26">
        <v>0</v>
      </c>
      <c r="AJ26">
        <v>0</v>
      </c>
      <c r="AK26">
        <v>22.751395800000004</v>
      </c>
      <c r="AL26">
        <v>0.99908509104991383</v>
      </c>
      <c r="AM26">
        <v>0</v>
      </c>
      <c r="AN26">
        <v>0</v>
      </c>
      <c r="AO26">
        <v>0</v>
      </c>
      <c r="AP26">
        <v>2.6475728115161559</v>
      </c>
      <c r="AQ26">
        <v>31.078034849365082</v>
      </c>
      <c r="AR26">
        <v>1.3970939678442025</v>
      </c>
      <c r="AS26">
        <v>2.8370214243235212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830.46830878835965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336.14162791486063</v>
      </c>
      <c r="L27">
        <v>5.7598895878713936</v>
      </c>
      <c r="M27">
        <v>61.247781801720244</v>
      </c>
      <c r="N27">
        <v>49.827576434805607</v>
      </c>
      <c r="O27">
        <v>70.389090862507359</v>
      </c>
      <c r="P27">
        <v>23.840837098084734</v>
      </c>
      <c r="Q27">
        <v>0</v>
      </c>
      <c r="R27">
        <v>17.881548478272901</v>
      </c>
      <c r="S27">
        <v>11.129415267192783</v>
      </c>
      <c r="T27">
        <v>0</v>
      </c>
      <c r="U27">
        <v>58.490630344101838</v>
      </c>
      <c r="V27">
        <v>7.6521180307455809</v>
      </c>
      <c r="W27">
        <v>14.672219111574559</v>
      </c>
      <c r="X27">
        <v>62.219556800130107</v>
      </c>
      <c r="Y27">
        <v>0</v>
      </c>
      <c r="Z27">
        <v>0.46396923999999989</v>
      </c>
      <c r="AA27">
        <v>3.4992174000000005</v>
      </c>
      <c r="AB27">
        <v>11.109430915378841</v>
      </c>
      <c r="AC27">
        <v>4.0823532757970789</v>
      </c>
      <c r="AD27">
        <v>7.7075234970476911</v>
      </c>
      <c r="AE27">
        <v>20.852955664848015</v>
      </c>
      <c r="AF27">
        <v>17.723701938640975</v>
      </c>
      <c r="AG27">
        <v>0</v>
      </c>
      <c r="AH27">
        <v>31.95596544</v>
      </c>
      <c r="AI27">
        <v>0</v>
      </c>
      <c r="AJ27">
        <v>0</v>
      </c>
      <c r="AK27">
        <v>22.751395800000004</v>
      </c>
      <c r="AL27">
        <v>0.99908509104991383</v>
      </c>
      <c r="AM27">
        <v>1.7428763311327831</v>
      </c>
      <c r="AN27">
        <v>0</v>
      </c>
      <c r="AO27">
        <v>0</v>
      </c>
      <c r="AP27">
        <v>0.21612840173985085</v>
      </c>
      <c r="AQ27">
        <v>31.078034849365082</v>
      </c>
      <c r="AR27">
        <v>1.3970939678442025</v>
      </c>
      <c r="AS27">
        <v>2.8370214243235212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877.66904496903567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345.74672724691186</v>
      </c>
      <c r="L28">
        <v>5.7598895878713936</v>
      </c>
      <c r="M28">
        <v>61.247781801720244</v>
      </c>
      <c r="N28">
        <v>49.827576434805607</v>
      </c>
      <c r="O28">
        <v>70.389090862507359</v>
      </c>
      <c r="P28">
        <v>23.840837098084734</v>
      </c>
      <c r="Q28">
        <v>0</v>
      </c>
      <c r="R28">
        <v>17.881548478272901</v>
      </c>
      <c r="S28">
        <v>11.129415267192783</v>
      </c>
      <c r="T28">
        <v>0</v>
      </c>
      <c r="U28">
        <v>58.490630344101838</v>
      </c>
      <c r="V28">
        <v>7.6463799655765934</v>
      </c>
      <c r="W28">
        <v>14.672219111574559</v>
      </c>
      <c r="X28">
        <v>62.219556800130107</v>
      </c>
      <c r="Y28">
        <v>0</v>
      </c>
      <c r="Z28">
        <v>5.500819467545452</v>
      </c>
      <c r="AA28">
        <v>5.9266743481012671</v>
      </c>
      <c r="AB28">
        <v>11.109430915378841</v>
      </c>
      <c r="AC28">
        <v>12.259413707633108</v>
      </c>
      <c r="AD28">
        <v>11.56128524557154</v>
      </c>
      <c r="AE28">
        <v>20.852955664848015</v>
      </c>
      <c r="AF28">
        <v>23.631602122718061</v>
      </c>
      <c r="AG28">
        <v>0</v>
      </c>
      <c r="AH28">
        <v>47.933948159999993</v>
      </c>
      <c r="AI28">
        <v>0</v>
      </c>
      <c r="AJ28">
        <v>0</v>
      </c>
      <c r="AK28">
        <v>22.751395800000004</v>
      </c>
      <c r="AL28">
        <v>0.99908509104991383</v>
      </c>
      <c r="AM28">
        <v>4.4437722783195799</v>
      </c>
      <c r="AN28">
        <v>0</v>
      </c>
      <c r="AO28">
        <v>0</v>
      </c>
      <c r="AP28">
        <v>0.21612840173985085</v>
      </c>
      <c r="AQ28">
        <v>33.552534399999999</v>
      </c>
      <c r="AR28">
        <v>1.3970939678442025</v>
      </c>
      <c r="AS28">
        <v>2.8370214243235212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933.82481399382334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355.35</v>
      </c>
      <c r="L29">
        <v>5.759975767774506</v>
      </c>
      <c r="M29">
        <v>61.247781801720244</v>
      </c>
      <c r="N29">
        <v>49.827576434805607</v>
      </c>
      <c r="O29">
        <v>70.389090862507359</v>
      </c>
      <c r="P29">
        <v>23.840837098084734</v>
      </c>
      <c r="Q29">
        <v>0</v>
      </c>
      <c r="R29">
        <v>17.880637724392042</v>
      </c>
      <c r="S29">
        <v>11.132691152941177</v>
      </c>
      <c r="T29">
        <v>0</v>
      </c>
      <c r="U29">
        <v>58.490630344101838</v>
      </c>
      <c r="V29">
        <v>7.6463799655765934</v>
      </c>
      <c r="W29">
        <v>14.669971020053877</v>
      </c>
      <c r="X29">
        <v>62.2217593938025</v>
      </c>
      <c r="Y29">
        <v>0</v>
      </c>
      <c r="Z29">
        <v>5.500819467545452</v>
      </c>
      <c r="AA29">
        <v>11.664058000000002</v>
      </c>
      <c r="AB29">
        <v>11.109430915378841</v>
      </c>
      <c r="AC29">
        <v>12.259413707633108</v>
      </c>
      <c r="AD29">
        <v>11.56128524557154</v>
      </c>
      <c r="AE29">
        <v>20.852955664848015</v>
      </c>
      <c r="AF29">
        <v>23.631602122718061</v>
      </c>
      <c r="AG29">
        <v>0</v>
      </c>
      <c r="AH29">
        <v>55.922939519999993</v>
      </c>
      <c r="AI29">
        <v>0</v>
      </c>
      <c r="AJ29">
        <v>0</v>
      </c>
      <c r="AK29">
        <v>22.751395800000004</v>
      </c>
      <c r="AL29">
        <v>0.99908509104991383</v>
      </c>
      <c r="AM29">
        <v>4.4437722783195799</v>
      </c>
      <c r="AN29">
        <v>0</v>
      </c>
      <c r="AO29">
        <v>0</v>
      </c>
      <c r="AP29">
        <v>0.10806398127589062</v>
      </c>
      <c r="AQ29">
        <v>33.552534399999999</v>
      </c>
      <c r="AR29">
        <v>1.3970939678442025</v>
      </c>
      <c r="AS29">
        <v>2.5533192818911687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956.76510100983603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384.162519701566</v>
      </c>
      <c r="L30">
        <v>5.7599477061877593</v>
      </c>
      <c r="M30">
        <v>61.247781801720244</v>
      </c>
      <c r="N30">
        <v>49.827576434805607</v>
      </c>
      <c r="O30">
        <v>70.389090862507359</v>
      </c>
      <c r="P30">
        <v>23.840837098084734</v>
      </c>
      <c r="Q30">
        <v>0</v>
      </c>
      <c r="R30">
        <v>17.880637724392042</v>
      </c>
      <c r="S30">
        <v>11.132691152941177</v>
      </c>
      <c r="T30">
        <v>0</v>
      </c>
      <c r="U30">
        <v>58.490630344101838</v>
      </c>
      <c r="V30">
        <v>7.6463799655765934</v>
      </c>
      <c r="W30">
        <v>14.67055177109515</v>
      </c>
      <c r="X30">
        <v>62.2217593938025</v>
      </c>
      <c r="Y30">
        <v>0</v>
      </c>
      <c r="Z30">
        <v>5.500819467545452</v>
      </c>
      <c r="AA30">
        <v>11.664058000000002</v>
      </c>
      <c r="AB30">
        <v>11.109430915378841</v>
      </c>
      <c r="AC30">
        <v>12.259413707633108</v>
      </c>
      <c r="AD30">
        <v>11.56128524557154</v>
      </c>
      <c r="AE30">
        <v>20.852955664848015</v>
      </c>
      <c r="AF30">
        <v>23.631602122718061</v>
      </c>
      <c r="AG30">
        <v>0</v>
      </c>
      <c r="AH30">
        <v>57.92018736</v>
      </c>
      <c r="AI30">
        <v>0</v>
      </c>
      <c r="AJ30">
        <v>0</v>
      </c>
      <c r="AK30">
        <v>22.751395800000004</v>
      </c>
      <c r="AL30">
        <v>4.9954247092082618</v>
      </c>
      <c r="AM30">
        <v>4.4437722783195799</v>
      </c>
      <c r="AN30">
        <v>0</v>
      </c>
      <c r="AO30">
        <v>0</v>
      </c>
      <c r="AP30">
        <v>0.10806398127589062</v>
      </c>
      <c r="AQ30">
        <v>33.552534399999999</v>
      </c>
      <c r="AR30">
        <v>1.3970939678442025</v>
      </c>
      <c r="AS30">
        <v>2.5533192818911687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991.57176085901494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384.15961887707329</v>
      </c>
      <c r="L31">
        <v>5.7600069359073363</v>
      </c>
      <c r="M31">
        <v>61.247781801720244</v>
      </c>
      <c r="N31">
        <v>49.827576434805607</v>
      </c>
      <c r="O31">
        <v>70.389090862507359</v>
      </c>
      <c r="P31">
        <v>23.840837098084734</v>
      </c>
      <c r="Q31">
        <v>0</v>
      </c>
      <c r="R31">
        <v>17.880637724392042</v>
      </c>
      <c r="S31">
        <v>10.629817269421489</v>
      </c>
      <c r="T31">
        <v>0</v>
      </c>
      <c r="U31">
        <v>58.490630344101838</v>
      </c>
      <c r="V31">
        <v>7.6463799655765934</v>
      </c>
      <c r="W31">
        <v>14.67055177109515</v>
      </c>
      <c r="X31">
        <v>62.2217593938025</v>
      </c>
      <c r="Y31">
        <v>0</v>
      </c>
      <c r="Z31">
        <v>5.500819467545452</v>
      </c>
      <c r="AA31">
        <v>11.664058000000002</v>
      </c>
      <c r="AB31">
        <v>11.109430915378841</v>
      </c>
      <c r="AC31">
        <v>12.259413707633108</v>
      </c>
      <c r="AD31">
        <v>11.56128524557154</v>
      </c>
      <c r="AE31">
        <v>20.852955664848015</v>
      </c>
      <c r="AF31">
        <v>23.631602122718061</v>
      </c>
      <c r="AG31">
        <v>0</v>
      </c>
      <c r="AH31">
        <v>59.198425907328399</v>
      </c>
      <c r="AI31">
        <v>0</v>
      </c>
      <c r="AJ31">
        <v>0</v>
      </c>
      <c r="AK31">
        <v>22.751395800000004</v>
      </c>
      <c r="AL31">
        <v>50.786816509208258</v>
      </c>
      <c r="AM31">
        <v>4.4437722783195799</v>
      </c>
      <c r="AN31">
        <v>0</v>
      </c>
      <c r="AO31">
        <v>0</v>
      </c>
      <c r="AP31">
        <v>0.10806398127589062</v>
      </c>
      <c r="AQ31">
        <v>33.552534399999999</v>
      </c>
      <c r="AR31">
        <v>1.8627916643115936</v>
      </c>
      <c r="AS31">
        <v>2.5533192818911687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1038.6013734245178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384.16741087274841</v>
      </c>
      <c r="L32">
        <v>5.7600069359073363</v>
      </c>
      <c r="M32">
        <v>61.247781801720244</v>
      </c>
      <c r="N32">
        <v>49.827576434805607</v>
      </c>
      <c r="O32">
        <v>70.389090862507359</v>
      </c>
      <c r="P32">
        <v>23.840837098084734</v>
      </c>
      <c r="Q32">
        <v>0</v>
      </c>
      <c r="R32">
        <v>17.880637724392042</v>
      </c>
      <c r="S32">
        <v>11.127827564497041</v>
      </c>
      <c r="T32">
        <v>0</v>
      </c>
      <c r="U32">
        <v>58.490630344101838</v>
      </c>
      <c r="V32">
        <v>7.6463799655765934</v>
      </c>
      <c r="W32">
        <v>14.67055177109515</v>
      </c>
      <c r="X32">
        <v>62.2217593938025</v>
      </c>
      <c r="Y32">
        <v>0</v>
      </c>
      <c r="Z32">
        <v>5.500819467545452</v>
      </c>
      <c r="AA32">
        <v>11.664058000000002</v>
      </c>
      <c r="AB32">
        <v>11.109430915378841</v>
      </c>
      <c r="AC32">
        <v>12.259413707633108</v>
      </c>
      <c r="AD32">
        <v>11.56128524557154</v>
      </c>
      <c r="AE32">
        <v>20.852955664848015</v>
      </c>
      <c r="AF32">
        <v>23.631602122718061</v>
      </c>
      <c r="AG32">
        <v>0</v>
      </c>
      <c r="AH32">
        <v>59.198425907328399</v>
      </c>
      <c r="AI32">
        <v>0</v>
      </c>
      <c r="AJ32">
        <v>0</v>
      </c>
      <c r="AK32">
        <v>22.751395800000004</v>
      </c>
      <c r="AL32">
        <v>50.786816509208258</v>
      </c>
      <c r="AM32">
        <v>4.4437722783195799</v>
      </c>
      <c r="AN32">
        <v>0</v>
      </c>
      <c r="AO32">
        <v>0</v>
      </c>
      <c r="AP32">
        <v>0.10806398127589062</v>
      </c>
      <c r="AQ32">
        <v>33.552534399999999</v>
      </c>
      <c r="AR32">
        <v>16.765126735688401</v>
      </c>
      <c r="AS32">
        <v>2.5533192818911687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1054.0095107866455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432.18766857119954</v>
      </c>
      <c r="L33">
        <v>5.7600069359073363</v>
      </c>
      <c r="M33">
        <v>61.247781801720244</v>
      </c>
      <c r="N33">
        <v>49.827576434805607</v>
      </c>
      <c r="O33">
        <v>70.389090862507359</v>
      </c>
      <c r="P33">
        <v>23.840837098084734</v>
      </c>
      <c r="Q33">
        <v>0</v>
      </c>
      <c r="R33">
        <v>17.880637724392042</v>
      </c>
      <c r="S33">
        <v>11.127827564497041</v>
      </c>
      <c r="T33">
        <v>0</v>
      </c>
      <c r="U33">
        <v>58.490630344101838</v>
      </c>
      <c r="V33">
        <v>7.6463799655765934</v>
      </c>
      <c r="W33">
        <v>14.67055177109515</v>
      </c>
      <c r="X33">
        <v>62.2217593938025</v>
      </c>
      <c r="Y33">
        <v>0</v>
      </c>
      <c r="Z33">
        <v>5.500819467545452</v>
      </c>
      <c r="AA33">
        <v>5.9266743481012671</v>
      </c>
      <c r="AB33">
        <v>11.109430915378841</v>
      </c>
      <c r="AC33">
        <v>12.259413707633108</v>
      </c>
      <c r="AD33">
        <v>7.7075234970476911</v>
      </c>
      <c r="AE33">
        <v>20.852955664848015</v>
      </c>
      <c r="AF33">
        <v>23.631602122718061</v>
      </c>
      <c r="AG33">
        <v>0</v>
      </c>
      <c r="AH33">
        <v>49.931195999999993</v>
      </c>
      <c r="AI33">
        <v>0</v>
      </c>
      <c r="AJ33">
        <v>0</v>
      </c>
      <c r="AK33">
        <v>22.751395800000004</v>
      </c>
      <c r="AL33">
        <v>50.786816509208258</v>
      </c>
      <c r="AM33">
        <v>4.4437722783195799</v>
      </c>
      <c r="AN33">
        <v>0</v>
      </c>
      <c r="AO33">
        <v>0</v>
      </c>
      <c r="AP33">
        <v>0.10806398127589062</v>
      </c>
      <c r="AQ33">
        <v>33.552534399999999</v>
      </c>
      <c r="AR33">
        <v>16.765126735688401</v>
      </c>
      <c r="AS33">
        <v>2.5533192818911687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1083.1713931773454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432.18766857119954</v>
      </c>
      <c r="L34">
        <v>5.7600069359073363</v>
      </c>
      <c r="M34">
        <v>61.247781801720244</v>
      </c>
      <c r="N34">
        <v>49.827576434805607</v>
      </c>
      <c r="O34">
        <v>70.389090862507359</v>
      </c>
      <c r="P34">
        <v>23.840837098084734</v>
      </c>
      <c r="Q34">
        <v>0</v>
      </c>
      <c r="R34">
        <v>17.880637724392042</v>
      </c>
      <c r="S34">
        <v>11.127827564497041</v>
      </c>
      <c r="T34">
        <v>0</v>
      </c>
      <c r="U34">
        <v>58.490630344101838</v>
      </c>
      <c r="V34">
        <v>7.6463799655765934</v>
      </c>
      <c r="W34">
        <v>14.67055177109515</v>
      </c>
      <c r="X34">
        <v>62.2217593938025</v>
      </c>
      <c r="Y34">
        <v>0</v>
      </c>
      <c r="Z34">
        <v>2.7504095141818174</v>
      </c>
      <c r="AA34">
        <v>5.9266743481012671</v>
      </c>
      <c r="AB34">
        <v>11.109430915378841</v>
      </c>
      <c r="AC34">
        <v>4.0823532757970789</v>
      </c>
      <c r="AD34">
        <v>7.7075234970476911</v>
      </c>
      <c r="AE34">
        <v>13.901970589633672</v>
      </c>
      <c r="AF34">
        <v>11.81580106135903</v>
      </c>
      <c r="AG34">
        <v>0</v>
      </c>
      <c r="AH34">
        <v>36.869195020992599</v>
      </c>
      <c r="AI34">
        <v>0</v>
      </c>
      <c r="AJ34">
        <v>0</v>
      </c>
      <c r="AK34">
        <v>22.751395800000004</v>
      </c>
      <c r="AL34">
        <v>50.786816509208258</v>
      </c>
      <c r="AM34">
        <v>2.0802072622655663</v>
      </c>
      <c r="AN34">
        <v>0</v>
      </c>
      <c r="AO34">
        <v>0</v>
      </c>
      <c r="AP34">
        <v>0.10806398127589062</v>
      </c>
      <c r="AQ34">
        <v>31.078034849365082</v>
      </c>
      <c r="AR34">
        <v>1.8627916643115936</v>
      </c>
      <c r="AS34">
        <v>2.5533192818911687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1020.6747360384995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446.59482461414007</v>
      </c>
      <c r="L35">
        <v>5.7600069359073363</v>
      </c>
      <c r="M35">
        <v>61.247781801720244</v>
      </c>
      <c r="N35">
        <v>49.827576434805607</v>
      </c>
      <c r="O35">
        <v>70.389090862507359</v>
      </c>
      <c r="P35">
        <v>23.840837098084734</v>
      </c>
      <c r="Q35">
        <v>0</v>
      </c>
      <c r="R35">
        <v>17.880637724392042</v>
      </c>
      <c r="S35">
        <v>11.127827564497041</v>
      </c>
      <c r="T35">
        <v>0</v>
      </c>
      <c r="U35">
        <v>58.490630344101838</v>
      </c>
      <c r="V35">
        <v>7.6463799655765934</v>
      </c>
      <c r="W35">
        <v>14.67055177109515</v>
      </c>
      <c r="X35">
        <v>62.2217593938025</v>
      </c>
      <c r="Y35">
        <v>0</v>
      </c>
      <c r="Z35">
        <v>2.7504095141818174</v>
      </c>
      <c r="AA35">
        <v>3.6658468000000011</v>
      </c>
      <c r="AB35">
        <v>11.109430915378841</v>
      </c>
      <c r="AC35">
        <v>0</v>
      </c>
      <c r="AD35">
        <v>3.8537617485238456</v>
      </c>
      <c r="AE35">
        <v>13.901970589633672</v>
      </c>
      <c r="AF35">
        <v>5.9079008772819472</v>
      </c>
      <c r="AG35">
        <v>0</v>
      </c>
      <c r="AH35">
        <v>31.95596544</v>
      </c>
      <c r="AI35">
        <v>0</v>
      </c>
      <c r="AJ35">
        <v>0</v>
      </c>
      <c r="AK35">
        <v>22.751395800000004</v>
      </c>
      <c r="AL35">
        <v>4.9954247092082618</v>
      </c>
      <c r="AM35">
        <v>0</v>
      </c>
      <c r="AN35">
        <v>0</v>
      </c>
      <c r="AO35">
        <v>0</v>
      </c>
      <c r="AP35">
        <v>0.10806398127589062</v>
      </c>
      <c r="AQ35">
        <v>31.078034849365082</v>
      </c>
      <c r="AR35">
        <v>1.3970939678442025</v>
      </c>
      <c r="AS35">
        <v>2.1561362824858761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965.32933998580995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446.59482461414007</v>
      </c>
      <c r="L36">
        <v>5.7600069359073363</v>
      </c>
      <c r="M36">
        <v>61.247781801720244</v>
      </c>
      <c r="N36">
        <v>49.827576434805607</v>
      </c>
      <c r="O36">
        <v>70.389090862507359</v>
      </c>
      <c r="P36">
        <v>23.840837098084734</v>
      </c>
      <c r="Q36">
        <v>0</v>
      </c>
      <c r="R36">
        <v>17.880637724392042</v>
      </c>
      <c r="S36">
        <v>11.127827564497041</v>
      </c>
      <c r="T36">
        <v>0</v>
      </c>
      <c r="U36">
        <v>58.490630344101838</v>
      </c>
      <c r="V36">
        <v>7.6463799655765934</v>
      </c>
      <c r="W36">
        <v>14.67055177109515</v>
      </c>
      <c r="X36">
        <v>62.2217593938025</v>
      </c>
      <c r="Y36">
        <v>0</v>
      </c>
      <c r="Z36">
        <v>2.7504095141818174</v>
      </c>
      <c r="AA36">
        <v>0</v>
      </c>
      <c r="AB36">
        <v>11.109430915378841</v>
      </c>
      <c r="AC36">
        <v>0</v>
      </c>
      <c r="AD36">
        <v>0</v>
      </c>
      <c r="AE36">
        <v>13.901970589633672</v>
      </c>
      <c r="AF36">
        <v>5.9079008772819472</v>
      </c>
      <c r="AG36">
        <v>0</v>
      </c>
      <c r="AH36">
        <v>15.97798272</v>
      </c>
      <c r="AI36">
        <v>0</v>
      </c>
      <c r="AJ36">
        <v>0</v>
      </c>
      <c r="AK36">
        <v>22.751395800000004</v>
      </c>
      <c r="AL36">
        <v>0.99908509104991383</v>
      </c>
      <c r="AM36">
        <v>0</v>
      </c>
      <c r="AN36">
        <v>0</v>
      </c>
      <c r="AO36">
        <v>0</v>
      </c>
      <c r="AP36">
        <v>0.10806398127589062</v>
      </c>
      <c r="AQ36">
        <v>31.078034849365082</v>
      </c>
      <c r="AR36">
        <v>1.3970939678442025</v>
      </c>
      <c r="AS36">
        <v>2.1561362824858761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937.83540909912767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489.22678423660369</v>
      </c>
      <c r="L37">
        <v>5.7600069359073363</v>
      </c>
      <c r="M37">
        <v>61.247781801720244</v>
      </c>
      <c r="N37">
        <v>49.827576434805607</v>
      </c>
      <c r="O37">
        <v>70.389090862507359</v>
      </c>
      <c r="P37">
        <v>23.840837098084734</v>
      </c>
      <c r="Q37">
        <v>0</v>
      </c>
      <c r="R37">
        <v>17.880637724392042</v>
      </c>
      <c r="S37">
        <v>11.127827564497041</v>
      </c>
      <c r="T37">
        <v>0</v>
      </c>
      <c r="U37">
        <v>58.490630344101838</v>
      </c>
      <c r="V37">
        <v>7.6463799655765934</v>
      </c>
      <c r="W37">
        <v>14.67055177109515</v>
      </c>
      <c r="X37">
        <v>62.2217593938025</v>
      </c>
      <c r="Y37">
        <v>0</v>
      </c>
      <c r="Z37">
        <v>0</v>
      </c>
      <c r="AA37">
        <v>0</v>
      </c>
      <c r="AB37">
        <v>5.5547152381095257</v>
      </c>
      <c r="AC37">
        <v>0</v>
      </c>
      <c r="AD37">
        <v>0</v>
      </c>
      <c r="AE37">
        <v>13.901970589633672</v>
      </c>
      <c r="AF37">
        <v>5.9079008772819472</v>
      </c>
      <c r="AG37">
        <v>0</v>
      </c>
      <c r="AH37">
        <v>9.8664041714889112</v>
      </c>
      <c r="AI37">
        <v>0</v>
      </c>
      <c r="AJ37">
        <v>0</v>
      </c>
      <c r="AK37">
        <v>22.751395800000004</v>
      </c>
      <c r="AL37">
        <v>0.99908509104991383</v>
      </c>
      <c r="AM37">
        <v>0</v>
      </c>
      <c r="AN37">
        <v>0</v>
      </c>
      <c r="AO37">
        <v>0</v>
      </c>
      <c r="AP37">
        <v>0.10806398127589062</v>
      </c>
      <c r="AQ37">
        <v>31.078034849365082</v>
      </c>
      <c r="AR37">
        <v>1.8627916643115936</v>
      </c>
      <c r="AS37">
        <v>2.1561362824858761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966.51636267809647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489.22678423660369</v>
      </c>
      <c r="L38">
        <v>5.7600069359073363</v>
      </c>
      <c r="M38">
        <v>61.247781801720244</v>
      </c>
      <c r="N38">
        <v>49.827576434805607</v>
      </c>
      <c r="O38">
        <v>70.389090862507359</v>
      </c>
      <c r="P38">
        <v>23.840837098084734</v>
      </c>
      <c r="Q38">
        <v>0</v>
      </c>
      <c r="R38">
        <v>17.880637724392042</v>
      </c>
      <c r="S38">
        <v>11.127827564497041</v>
      </c>
      <c r="T38">
        <v>0</v>
      </c>
      <c r="U38">
        <v>58.490630344101838</v>
      </c>
      <c r="V38">
        <v>7.6463799655765934</v>
      </c>
      <c r="W38">
        <v>14.67055177109515</v>
      </c>
      <c r="X38">
        <v>62.2217593938025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13.901970589633672</v>
      </c>
      <c r="AF38">
        <v>5.9079008772819472</v>
      </c>
      <c r="AG38">
        <v>0</v>
      </c>
      <c r="AH38">
        <v>0</v>
      </c>
      <c r="AI38">
        <v>0</v>
      </c>
      <c r="AJ38">
        <v>0</v>
      </c>
      <c r="AK38">
        <v>22.751395800000004</v>
      </c>
      <c r="AL38">
        <v>0.99908509104991383</v>
      </c>
      <c r="AM38">
        <v>0</v>
      </c>
      <c r="AN38">
        <v>0</v>
      </c>
      <c r="AO38">
        <v>0</v>
      </c>
      <c r="AP38">
        <v>0.10806398127589062</v>
      </c>
      <c r="AQ38">
        <v>31.078034849365082</v>
      </c>
      <c r="AR38">
        <v>16.765126735688401</v>
      </c>
      <c r="AS38">
        <v>2.1561362824858761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965.99757833987485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489.22678423660369</v>
      </c>
      <c r="L39">
        <v>5.7600069359073363</v>
      </c>
      <c r="M39">
        <v>61.247781801720244</v>
      </c>
      <c r="N39">
        <v>49.827576434805607</v>
      </c>
      <c r="O39">
        <v>70.389090862507359</v>
      </c>
      <c r="P39">
        <v>23.840837098084734</v>
      </c>
      <c r="Q39">
        <v>0</v>
      </c>
      <c r="R39">
        <v>17.880637724392042</v>
      </c>
      <c r="S39">
        <v>11.127827564497041</v>
      </c>
      <c r="T39">
        <v>0</v>
      </c>
      <c r="U39">
        <v>58.490630344101838</v>
      </c>
      <c r="V39">
        <v>7.6463799655765934</v>
      </c>
      <c r="W39">
        <v>14.67055177109515</v>
      </c>
      <c r="X39">
        <v>62.2217593938025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13.901970589633672</v>
      </c>
      <c r="AF39">
        <v>5.9079008772819472</v>
      </c>
      <c r="AG39">
        <v>0</v>
      </c>
      <c r="AH39">
        <v>0</v>
      </c>
      <c r="AI39">
        <v>0</v>
      </c>
      <c r="AJ39">
        <v>0</v>
      </c>
      <c r="AK39">
        <v>22.751395800000004</v>
      </c>
      <c r="AL39">
        <v>0.99908509104991383</v>
      </c>
      <c r="AM39">
        <v>0</v>
      </c>
      <c r="AN39">
        <v>0</v>
      </c>
      <c r="AO39">
        <v>0</v>
      </c>
      <c r="AP39">
        <v>0.21612840173985085</v>
      </c>
      <c r="AQ39">
        <v>31.078034849365082</v>
      </c>
      <c r="AR39">
        <v>16.765126735688401</v>
      </c>
      <c r="AS39">
        <v>2.2696171394588167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966.21912361731165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489.22678423660369</v>
      </c>
      <c r="L40">
        <v>5.7600069359073363</v>
      </c>
      <c r="M40">
        <v>61.247781801720244</v>
      </c>
      <c r="N40">
        <v>49.827576434805607</v>
      </c>
      <c r="O40">
        <v>70.389090862507359</v>
      </c>
      <c r="P40">
        <v>23.840837098084734</v>
      </c>
      <c r="Q40">
        <v>0</v>
      </c>
      <c r="R40">
        <v>17.880637724392042</v>
      </c>
      <c r="S40">
        <v>11.127827564497041</v>
      </c>
      <c r="T40">
        <v>0</v>
      </c>
      <c r="U40">
        <v>58.490630344101838</v>
      </c>
      <c r="V40">
        <v>7.6463799655765934</v>
      </c>
      <c r="W40">
        <v>14.67055177109515</v>
      </c>
      <c r="X40">
        <v>62.2217593938025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13.901970589633672</v>
      </c>
      <c r="AF40">
        <v>5.9079008772819472</v>
      </c>
      <c r="AG40">
        <v>0</v>
      </c>
      <c r="AH40">
        <v>0</v>
      </c>
      <c r="AI40">
        <v>0</v>
      </c>
      <c r="AJ40">
        <v>0</v>
      </c>
      <c r="AK40">
        <v>22.751395800000004</v>
      </c>
      <c r="AL40">
        <v>0.99908509104991383</v>
      </c>
      <c r="AM40">
        <v>0</v>
      </c>
      <c r="AN40">
        <v>0</v>
      </c>
      <c r="AO40">
        <v>0</v>
      </c>
      <c r="AP40">
        <v>0.21612840173985085</v>
      </c>
      <c r="AQ40">
        <v>31.078034849365082</v>
      </c>
      <c r="AR40">
        <v>2.3284897999999994</v>
      </c>
      <c r="AS40">
        <v>2.2696171394588167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951.78248668162314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489.22678423660369</v>
      </c>
      <c r="L41">
        <v>5.7600069359073363</v>
      </c>
      <c r="M41">
        <v>61.247781801720244</v>
      </c>
      <c r="N41">
        <v>49.827576434805607</v>
      </c>
      <c r="O41">
        <v>70.389090862507359</v>
      </c>
      <c r="P41">
        <v>23.840837098084734</v>
      </c>
      <c r="Q41">
        <v>0</v>
      </c>
      <c r="R41">
        <v>17.880637724392042</v>
      </c>
      <c r="S41">
        <v>11.127827564497041</v>
      </c>
      <c r="T41">
        <v>0</v>
      </c>
      <c r="U41">
        <v>58.490630344101838</v>
      </c>
      <c r="V41">
        <v>7.6463799655765934</v>
      </c>
      <c r="W41">
        <v>14.67055177109515</v>
      </c>
      <c r="X41">
        <v>62.2217593938025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6.9509850752143416</v>
      </c>
      <c r="AF41">
        <v>5.9079008772819472</v>
      </c>
      <c r="AG41">
        <v>0</v>
      </c>
      <c r="AH41">
        <v>0</v>
      </c>
      <c r="AI41">
        <v>0</v>
      </c>
      <c r="AJ41">
        <v>0</v>
      </c>
      <c r="AK41">
        <v>22.751395800000004</v>
      </c>
      <c r="AL41">
        <v>0.99908509104991383</v>
      </c>
      <c r="AM41">
        <v>0</v>
      </c>
      <c r="AN41">
        <v>0</v>
      </c>
      <c r="AO41">
        <v>0</v>
      </c>
      <c r="AP41">
        <v>0.21612840173985085</v>
      </c>
      <c r="AQ41">
        <v>24.91275693063492</v>
      </c>
      <c r="AR41">
        <v>1.8627916643115936</v>
      </c>
      <c r="AS41">
        <v>2.2696171394588167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938.20052511278527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489.22678423660369</v>
      </c>
      <c r="L42">
        <v>5.7600069359073363</v>
      </c>
      <c r="M42">
        <v>61.247781801720244</v>
      </c>
      <c r="N42">
        <v>49.827576434805607</v>
      </c>
      <c r="O42">
        <v>70.389090862507359</v>
      </c>
      <c r="P42">
        <v>23.840837098084734</v>
      </c>
      <c r="Q42">
        <v>0</v>
      </c>
      <c r="R42">
        <v>17.880637724392042</v>
      </c>
      <c r="S42">
        <v>11.127827564497041</v>
      </c>
      <c r="T42">
        <v>0</v>
      </c>
      <c r="U42">
        <v>58.490630344101838</v>
      </c>
      <c r="V42">
        <v>7.6463799655765934</v>
      </c>
      <c r="W42">
        <v>14.67055177109515</v>
      </c>
      <c r="X42">
        <v>62.2217593938025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6.9509850752143416</v>
      </c>
      <c r="AF42">
        <v>5.9079008772819472</v>
      </c>
      <c r="AG42">
        <v>0</v>
      </c>
      <c r="AH42">
        <v>0</v>
      </c>
      <c r="AI42">
        <v>0</v>
      </c>
      <c r="AJ42">
        <v>0</v>
      </c>
      <c r="AK42">
        <v>22.751395800000004</v>
      </c>
      <c r="AL42">
        <v>0.99908509104991383</v>
      </c>
      <c r="AM42">
        <v>0</v>
      </c>
      <c r="AN42">
        <v>0</v>
      </c>
      <c r="AO42">
        <v>0</v>
      </c>
      <c r="AP42">
        <v>0.21612840173985085</v>
      </c>
      <c r="AQ42">
        <v>20.718690130634922</v>
      </c>
      <c r="AR42">
        <v>1.8627916643115936</v>
      </c>
      <c r="AS42">
        <v>2.2696171394588167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934.0064583127853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489.4353494436603</v>
      </c>
      <c r="L43">
        <v>5.7600527902240328</v>
      </c>
      <c r="M43">
        <v>61.247781801720244</v>
      </c>
      <c r="N43">
        <v>49.827576434805607</v>
      </c>
      <c r="O43">
        <v>70.389090862507359</v>
      </c>
      <c r="P43">
        <v>23.840837098084734</v>
      </c>
      <c r="Q43">
        <v>0</v>
      </c>
      <c r="R43">
        <v>17.880637724392042</v>
      </c>
      <c r="S43">
        <v>11.126584506918819</v>
      </c>
      <c r="T43">
        <v>0</v>
      </c>
      <c r="U43">
        <v>58.490630344101838</v>
      </c>
      <c r="V43">
        <v>7.6463799655765934</v>
      </c>
      <c r="W43">
        <v>14.67055177109515</v>
      </c>
      <c r="X43">
        <v>62.2217593938025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5.9079008772819472</v>
      </c>
      <c r="AG43">
        <v>0</v>
      </c>
      <c r="AH43">
        <v>0</v>
      </c>
      <c r="AI43">
        <v>0</v>
      </c>
      <c r="AJ43">
        <v>0</v>
      </c>
      <c r="AK43">
        <v>22.751395800000004</v>
      </c>
      <c r="AL43">
        <v>0.99908509104991383</v>
      </c>
      <c r="AM43">
        <v>0</v>
      </c>
      <c r="AN43">
        <v>0</v>
      </c>
      <c r="AO43">
        <v>0</v>
      </c>
      <c r="AP43">
        <v>0.21612840173985085</v>
      </c>
      <c r="AQ43">
        <v>20.718690130634922</v>
      </c>
      <c r="AR43">
        <v>1.8627916643115936</v>
      </c>
      <c r="AS43">
        <v>2.8370214243235212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927.8302455262309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489.4353494436603</v>
      </c>
      <c r="L44">
        <v>5.7600527902240328</v>
      </c>
      <c r="M44">
        <v>61.247781801720244</v>
      </c>
      <c r="N44">
        <v>49.827576434805607</v>
      </c>
      <c r="O44">
        <v>70.389090862507359</v>
      </c>
      <c r="P44">
        <v>23.840837098084734</v>
      </c>
      <c r="Q44">
        <v>0</v>
      </c>
      <c r="R44">
        <v>17.881548478272901</v>
      </c>
      <c r="S44">
        <v>11.126584506918819</v>
      </c>
      <c r="T44">
        <v>0</v>
      </c>
      <c r="U44">
        <v>58.490630344101838</v>
      </c>
      <c r="V44">
        <v>7.6463799655765934</v>
      </c>
      <c r="W44">
        <v>14.67055177109515</v>
      </c>
      <c r="X44">
        <v>62.2217593938025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5.9079008772819472</v>
      </c>
      <c r="AG44">
        <v>0</v>
      </c>
      <c r="AH44">
        <v>0</v>
      </c>
      <c r="AI44">
        <v>0</v>
      </c>
      <c r="AJ44">
        <v>0</v>
      </c>
      <c r="AK44">
        <v>22.751395800000004</v>
      </c>
      <c r="AL44">
        <v>0.99908509104991383</v>
      </c>
      <c r="AM44">
        <v>0</v>
      </c>
      <c r="AN44">
        <v>0</v>
      </c>
      <c r="AO44">
        <v>0</v>
      </c>
      <c r="AP44">
        <v>0.21612840173985085</v>
      </c>
      <c r="AQ44">
        <v>10.359344718730158</v>
      </c>
      <c r="AR44">
        <v>2.3284897999999994</v>
      </c>
      <c r="AS44">
        <v>10.440239280701755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925.54072686027359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446.58688634308146</v>
      </c>
      <c r="L45">
        <v>5.7600527902240328</v>
      </c>
      <c r="M45">
        <v>61.247781801720244</v>
      </c>
      <c r="N45">
        <v>49.827576434805607</v>
      </c>
      <c r="O45">
        <v>70.389090862507359</v>
      </c>
      <c r="P45">
        <v>23.840837098084734</v>
      </c>
      <c r="Q45">
        <v>0</v>
      </c>
      <c r="R45">
        <v>17.881548478272901</v>
      </c>
      <c r="S45">
        <v>11.126584506918819</v>
      </c>
      <c r="T45">
        <v>0</v>
      </c>
      <c r="U45">
        <v>58.490630344101838</v>
      </c>
      <c r="V45">
        <v>7.6463799655765934</v>
      </c>
      <c r="W45">
        <v>14.67055177109515</v>
      </c>
      <c r="X45">
        <v>62.2217593938025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5.9079008772819472</v>
      </c>
      <c r="AG45">
        <v>0</v>
      </c>
      <c r="AH45">
        <v>0</v>
      </c>
      <c r="AI45">
        <v>0</v>
      </c>
      <c r="AJ45">
        <v>0</v>
      </c>
      <c r="AK45">
        <v>22.751395800000004</v>
      </c>
      <c r="AL45">
        <v>0.99908509104991383</v>
      </c>
      <c r="AM45">
        <v>0</v>
      </c>
      <c r="AN45">
        <v>0</v>
      </c>
      <c r="AO45">
        <v>0</v>
      </c>
      <c r="AP45">
        <v>0.21612840173985085</v>
      </c>
      <c r="AQ45">
        <v>8.3881335999999997</v>
      </c>
      <c r="AR45">
        <v>16.765126735688401</v>
      </c>
      <c r="AS45">
        <v>10.440239280701755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895.15768957665296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446.58688634308146</v>
      </c>
      <c r="L46">
        <v>5.7600527902240328</v>
      </c>
      <c r="M46">
        <v>61.247781801720244</v>
      </c>
      <c r="N46">
        <v>49.827576434805607</v>
      </c>
      <c r="O46">
        <v>70.389090862507359</v>
      </c>
      <c r="P46">
        <v>23.840837098084734</v>
      </c>
      <c r="Q46">
        <v>0</v>
      </c>
      <c r="R46">
        <v>17.881548478272901</v>
      </c>
      <c r="S46">
        <v>11.126584506918819</v>
      </c>
      <c r="T46">
        <v>0</v>
      </c>
      <c r="U46">
        <v>58.490630344101838</v>
      </c>
      <c r="V46">
        <v>7.6463799655765934</v>
      </c>
      <c r="W46">
        <v>14.67055177109515</v>
      </c>
      <c r="X46">
        <v>62.2217593938025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5.9079008772819472</v>
      </c>
      <c r="AG46">
        <v>0</v>
      </c>
      <c r="AH46">
        <v>0</v>
      </c>
      <c r="AI46">
        <v>0</v>
      </c>
      <c r="AJ46">
        <v>0</v>
      </c>
      <c r="AK46">
        <v>22.751395800000004</v>
      </c>
      <c r="AL46">
        <v>0.99908509104991383</v>
      </c>
      <c r="AM46">
        <v>0</v>
      </c>
      <c r="AN46">
        <v>0</v>
      </c>
      <c r="AO46">
        <v>0</v>
      </c>
      <c r="AP46">
        <v>0.21612840173985085</v>
      </c>
      <c r="AQ46">
        <v>0</v>
      </c>
      <c r="AR46">
        <v>16.765126735688401</v>
      </c>
      <c r="AS46">
        <v>10.440239280701755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886.76955597665301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446.58829356921785</v>
      </c>
      <c r="L47">
        <v>5.7600527902240328</v>
      </c>
      <c r="M47">
        <v>61.247781801720244</v>
      </c>
      <c r="N47">
        <v>49.827576434805607</v>
      </c>
      <c r="O47">
        <v>70.389090862507359</v>
      </c>
      <c r="P47">
        <v>23.840837098084734</v>
      </c>
      <c r="Q47">
        <v>0</v>
      </c>
      <c r="R47">
        <v>16.824224130219203</v>
      </c>
      <c r="S47">
        <v>11.132984200873365</v>
      </c>
      <c r="T47">
        <v>0</v>
      </c>
      <c r="U47">
        <v>59.180917786120638</v>
      </c>
      <c r="V47">
        <v>7.6463799655765934</v>
      </c>
      <c r="W47">
        <v>14.67055177109515</v>
      </c>
      <c r="X47">
        <v>62.2217593938025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5.9079008772819472</v>
      </c>
      <c r="AG47">
        <v>0</v>
      </c>
      <c r="AH47">
        <v>0</v>
      </c>
      <c r="AI47">
        <v>0</v>
      </c>
      <c r="AJ47">
        <v>0</v>
      </c>
      <c r="AK47">
        <v>22.751395800000004</v>
      </c>
      <c r="AL47">
        <v>0.99908509104991383</v>
      </c>
      <c r="AM47">
        <v>0</v>
      </c>
      <c r="AN47">
        <v>0</v>
      </c>
      <c r="AO47">
        <v>0</v>
      </c>
      <c r="AP47">
        <v>0.21612840173985085</v>
      </c>
      <c r="AQ47">
        <v>0</v>
      </c>
      <c r="AR47">
        <v>2.0956407321557964</v>
      </c>
      <c r="AS47">
        <v>10.440239280701755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871.7408399871764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446.58829356921785</v>
      </c>
      <c r="L48">
        <v>5.7600527902240328</v>
      </c>
      <c r="M48">
        <v>61.247781801720244</v>
      </c>
      <c r="N48">
        <v>49.827576434805607</v>
      </c>
      <c r="O48">
        <v>70.389090862507359</v>
      </c>
      <c r="P48">
        <v>23.840837098084734</v>
      </c>
      <c r="Q48">
        <v>0</v>
      </c>
      <c r="R48">
        <v>17.881548478272901</v>
      </c>
      <c r="S48">
        <v>11.129415267192783</v>
      </c>
      <c r="T48">
        <v>0</v>
      </c>
      <c r="U48">
        <v>59.297997523638003</v>
      </c>
      <c r="V48">
        <v>7.6463799655765934</v>
      </c>
      <c r="W48">
        <v>14.67055177109515</v>
      </c>
      <c r="X48">
        <v>62.2217593938025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5.9079008772819472</v>
      </c>
      <c r="AG48">
        <v>0</v>
      </c>
      <c r="AH48">
        <v>0</v>
      </c>
      <c r="AI48">
        <v>0</v>
      </c>
      <c r="AJ48">
        <v>0</v>
      </c>
      <c r="AK48">
        <v>22.751395800000004</v>
      </c>
      <c r="AL48">
        <v>0.99908509104991383</v>
      </c>
      <c r="AM48">
        <v>0</v>
      </c>
      <c r="AN48">
        <v>0</v>
      </c>
      <c r="AO48">
        <v>0</v>
      </c>
      <c r="AP48">
        <v>0.21612840173985085</v>
      </c>
      <c r="AQ48">
        <v>0</v>
      </c>
      <c r="AR48">
        <v>1.3970939678442025</v>
      </c>
      <c r="AS48">
        <v>10.440239280701755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872.21312837475534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446.58829356921785</v>
      </c>
      <c r="L49">
        <v>5.7599477061877593</v>
      </c>
      <c r="M49">
        <v>61.247781801720244</v>
      </c>
      <c r="N49">
        <v>49.827576434805607</v>
      </c>
      <c r="O49">
        <v>70.389090862507359</v>
      </c>
      <c r="P49">
        <v>21.062845144947929</v>
      </c>
      <c r="Q49">
        <v>0</v>
      </c>
      <c r="R49">
        <v>17.881548478272901</v>
      </c>
      <c r="S49">
        <v>11.129415267192783</v>
      </c>
      <c r="T49">
        <v>0</v>
      </c>
      <c r="U49">
        <v>59.297997523638003</v>
      </c>
      <c r="V49">
        <v>7.6463799655765934</v>
      </c>
      <c r="W49">
        <v>14.67055177109515</v>
      </c>
      <c r="X49">
        <v>62.2217593938025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5.9079008772819472</v>
      </c>
      <c r="AG49">
        <v>0</v>
      </c>
      <c r="AH49">
        <v>0</v>
      </c>
      <c r="AI49">
        <v>0</v>
      </c>
      <c r="AJ49">
        <v>0</v>
      </c>
      <c r="AK49">
        <v>22.751395800000004</v>
      </c>
      <c r="AL49">
        <v>0.99908509104991383</v>
      </c>
      <c r="AM49">
        <v>0</v>
      </c>
      <c r="AN49">
        <v>0</v>
      </c>
      <c r="AO49">
        <v>0</v>
      </c>
      <c r="AP49">
        <v>0.21612840173985085</v>
      </c>
      <c r="AQ49">
        <v>0</v>
      </c>
      <c r="AR49">
        <v>1.3970939678442025</v>
      </c>
      <c r="AS49">
        <v>10.440239280701755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869.43503133758213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446.58829356921785</v>
      </c>
      <c r="L50">
        <v>5.7599477061877593</v>
      </c>
      <c r="M50">
        <v>61.247781801720244</v>
      </c>
      <c r="N50">
        <v>49.827576434805607</v>
      </c>
      <c r="O50">
        <v>70.389090862507359</v>
      </c>
      <c r="P50">
        <v>21.062845144947929</v>
      </c>
      <c r="Q50">
        <v>0</v>
      </c>
      <c r="R50">
        <v>17.881548478272901</v>
      </c>
      <c r="S50">
        <v>11.129415267192783</v>
      </c>
      <c r="T50">
        <v>0</v>
      </c>
      <c r="U50">
        <v>59.297997523638003</v>
      </c>
      <c r="V50">
        <v>7.6463799655765934</v>
      </c>
      <c r="W50">
        <v>14.67055177109515</v>
      </c>
      <c r="X50">
        <v>62.2217593938025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5.9079008772819472</v>
      </c>
      <c r="AG50">
        <v>0</v>
      </c>
      <c r="AH50">
        <v>0</v>
      </c>
      <c r="AI50">
        <v>0</v>
      </c>
      <c r="AJ50">
        <v>0</v>
      </c>
      <c r="AK50">
        <v>22.751395800000004</v>
      </c>
      <c r="AL50">
        <v>0.99908509104991383</v>
      </c>
      <c r="AM50">
        <v>0</v>
      </c>
      <c r="AN50">
        <v>0</v>
      </c>
      <c r="AO50">
        <v>0</v>
      </c>
      <c r="AP50">
        <v>0.21612840173985085</v>
      </c>
      <c r="AQ50">
        <v>0</v>
      </c>
      <c r="AR50">
        <v>1.3970939678442025</v>
      </c>
      <c r="AS50">
        <v>2.2696171394588167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861.2644091963391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422.57830768306604</v>
      </c>
      <c r="L51">
        <v>5.7599394580390868</v>
      </c>
      <c r="M51">
        <v>61.247781801720244</v>
      </c>
      <c r="N51">
        <v>49.827576434805607</v>
      </c>
      <c r="O51">
        <v>70.389090862507359</v>
      </c>
      <c r="P51">
        <v>21.062845144947929</v>
      </c>
      <c r="Q51">
        <v>0</v>
      </c>
      <c r="R51">
        <v>17.881548478272901</v>
      </c>
      <c r="S51">
        <v>11.129415267192783</v>
      </c>
      <c r="T51">
        <v>0</v>
      </c>
      <c r="U51">
        <v>59.297997523638003</v>
      </c>
      <c r="V51">
        <v>7.6463799655765934</v>
      </c>
      <c r="W51">
        <v>14.67055177109515</v>
      </c>
      <c r="X51">
        <v>62.2217593938025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5.9079008772819472</v>
      </c>
      <c r="AG51">
        <v>0</v>
      </c>
      <c r="AH51">
        <v>0</v>
      </c>
      <c r="AI51">
        <v>0</v>
      </c>
      <c r="AJ51">
        <v>0</v>
      </c>
      <c r="AK51">
        <v>22.751395800000004</v>
      </c>
      <c r="AL51">
        <v>0.99908509104991383</v>
      </c>
      <c r="AM51">
        <v>0</v>
      </c>
      <c r="AN51">
        <v>0</v>
      </c>
      <c r="AO51">
        <v>0</v>
      </c>
      <c r="AP51">
        <v>0.21612840173985085</v>
      </c>
      <c r="AQ51">
        <v>0</v>
      </c>
      <c r="AR51">
        <v>1.3970939678442025</v>
      </c>
      <c r="AS51">
        <v>2.2696171394588167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837.25441506203856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422.57830768306604</v>
      </c>
      <c r="L52">
        <v>5.7599281207347035</v>
      </c>
      <c r="M52">
        <v>61.247781801720244</v>
      </c>
      <c r="N52">
        <v>49.827576434805607</v>
      </c>
      <c r="O52">
        <v>70.389090862507359</v>
      </c>
      <c r="P52">
        <v>21.062845144947929</v>
      </c>
      <c r="Q52">
        <v>0</v>
      </c>
      <c r="R52">
        <v>17.881548478272901</v>
      </c>
      <c r="S52">
        <v>11.129415267192783</v>
      </c>
      <c r="T52">
        <v>0</v>
      </c>
      <c r="U52">
        <v>59.297997523638003</v>
      </c>
      <c r="V52">
        <v>7.6463799655765934</v>
      </c>
      <c r="W52">
        <v>14.67055177109515</v>
      </c>
      <c r="X52">
        <v>62.2217593938025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5.9079008772819472</v>
      </c>
      <c r="AG52">
        <v>0</v>
      </c>
      <c r="AH52">
        <v>0</v>
      </c>
      <c r="AI52">
        <v>0</v>
      </c>
      <c r="AJ52">
        <v>0</v>
      </c>
      <c r="AK52">
        <v>22.751395800000004</v>
      </c>
      <c r="AL52">
        <v>0.99908509104991383</v>
      </c>
      <c r="AM52">
        <v>0</v>
      </c>
      <c r="AN52">
        <v>0</v>
      </c>
      <c r="AO52">
        <v>0</v>
      </c>
      <c r="AP52">
        <v>0.21612840173985085</v>
      </c>
      <c r="AQ52">
        <v>0</v>
      </c>
      <c r="AR52">
        <v>1.3970939678442025</v>
      </c>
      <c r="AS52">
        <v>2.2696171394588167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837.25440372473417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382.78885734328361</v>
      </c>
      <c r="L53">
        <v>5.5301046755211543</v>
      </c>
      <c r="M53">
        <v>61.247781801720244</v>
      </c>
      <c r="N53">
        <v>49.827576434805607</v>
      </c>
      <c r="O53">
        <v>70.389090862507359</v>
      </c>
      <c r="P53">
        <v>21.062845144947929</v>
      </c>
      <c r="Q53">
        <v>0</v>
      </c>
      <c r="R53">
        <v>17.881548478272901</v>
      </c>
      <c r="S53">
        <v>10.68802513063584</v>
      </c>
      <c r="T53">
        <v>0</v>
      </c>
      <c r="U53">
        <v>59.297997523638003</v>
      </c>
      <c r="V53">
        <v>7.6521180307455809</v>
      </c>
      <c r="W53">
        <v>14.67055177109515</v>
      </c>
      <c r="X53">
        <v>62.2217593938025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5.9079008772819472</v>
      </c>
      <c r="AG53">
        <v>0</v>
      </c>
      <c r="AH53">
        <v>0</v>
      </c>
      <c r="AI53">
        <v>0</v>
      </c>
      <c r="AJ53">
        <v>0</v>
      </c>
      <c r="AK53">
        <v>22.751395800000004</v>
      </c>
      <c r="AL53">
        <v>0.99908509104991383</v>
      </c>
      <c r="AM53">
        <v>0</v>
      </c>
      <c r="AN53">
        <v>0</v>
      </c>
      <c r="AO53">
        <v>0</v>
      </c>
      <c r="AP53">
        <v>0.21612840173985085</v>
      </c>
      <c r="AQ53">
        <v>0</v>
      </c>
      <c r="AR53">
        <v>1.3970939678442025</v>
      </c>
      <c r="AS53">
        <v>2.2696171394588167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796.79947786835032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359.72952536998349</v>
      </c>
      <c r="L54">
        <v>5.5301046755211543</v>
      </c>
      <c r="M54">
        <v>61.247781801720244</v>
      </c>
      <c r="N54">
        <v>49.827576434805607</v>
      </c>
      <c r="O54">
        <v>70.389090862507359</v>
      </c>
      <c r="P54">
        <v>21.062845144947929</v>
      </c>
      <c r="Q54">
        <v>0</v>
      </c>
      <c r="R54">
        <v>17.881548478272901</v>
      </c>
      <c r="S54">
        <v>10.68802513063584</v>
      </c>
      <c r="T54">
        <v>0</v>
      </c>
      <c r="U54">
        <v>59.297997523638003</v>
      </c>
      <c r="V54">
        <v>7.6463799655765934</v>
      </c>
      <c r="W54">
        <v>14.67055177109515</v>
      </c>
      <c r="X54">
        <v>62.2217593938025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5.9079008772819472</v>
      </c>
      <c r="AG54">
        <v>0</v>
      </c>
      <c r="AH54">
        <v>0</v>
      </c>
      <c r="AI54">
        <v>0</v>
      </c>
      <c r="AJ54">
        <v>0</v>
      </c>
      <c r="AK54">
        <v>22.751395800000004</v>
      </c>
      <c r="AL54">
        <v>0.99908509104991383</v>
      </c>
      <c r="AM54">
        <v>0</v>
      </c>
      <c r="AN54">
        <v>0</v>
      </c>
      <c r="AO54">
        <v>0</v>
      </c>
      <c r="AP54">
        <v>0.21612840173985085</v>
      </c>
      <c r="AQ54">
        <v>0</v>
      </c>
      <c r="AR54">
        <v>1.3970939678442025</v>
      </c>
      <c r="AS54">
        <v>2.2696171394588167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773.73440782988132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297.72682048269968</v>
      </c>
      <c r="L55">
        <v>5.5301046755211543</v>
      </c>
      <c r="M55">
        <v>61.247781801720244</v>
      </c>
      <c r="N55">
        <v>49.827576434805607</v>
      </c>
      <c r="O55">
        <v>70.389090862507359</v>
      </c>
      <c r="P55">
        <v>21.062845144947929</v>
      </c>
      <c r="Q55">
        <v>0</v>
      </c>
      <c r="R55">
        <v>18.62</v>
      </c>
      <c r="S55">
        <v>10.68802513063584</v>
      </c>
      <c r="T55">
        <v>0</v>
      </c>
      <c r="U55">
        <v>59.297997523638003</v>
      </c>
      <c r="V55">
        <v>7.9644564844756873</v>
      </c>
      <c r="W55">
        <v>14.67055177109515</v>
      </c>
      <c r="X55">
        <v>62.2217593938025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5.9079008772819472</v>
      </c>
      <c r="AG55">
        <v>0</v>
      </c>
      <c r="AH55">
        <v>0</v>
      </c>
      <c r="AI55">
        <v>0</v>
      </c>
      <c r="AJ55">
        <v>0</v>
      </c>
      <c r="AK55">
        <v>22.751395800000004</v>
      </c>
      <c r="AL55">
        <v>0.99908509104991383</v>
      </c>
      <c r="AM55">
        <v>0</v>
      </c>
      <c r="AN55">
        <v>0</v>
      </c>
      <c r="AO55">
        <v>0</v>
      </c>
      <c r="AP55">
        <v>0.21612840173985085</v>
      </c>
      <c r="AQ55">
        <v>0</v>
      </c>
      <c r="AR55">
        <v>1.3970939678442025</v>
      </c>
      <c r="AS55">
        <v>2.2696171394588167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712.7882309832238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259.31</v>
      </c>
      <c r="L56">
        <v>5.5301046755211543</v>
      </c>
      <c r="M56">
        <v>61.247781801720244</v>
      </c>
      <c r="N56">
        <v>49.827576434805607</v>
      </c>
      <c r="O56">
        <v>70.389090862507359</v>
      </c>
      <c r="P56">
        <v>21.062845144947929</v>
      </c>
      <c r="Q56">
        <v>0</v>
      </c>
      <c r="R56">
        <v>17.883320992094863</v>
      </c>
      <c r="S56">
        <v>10.68802513063584</v>
      </c>
      <c r="T56">
        <v>0</v>
      </c>
      <c r="U56">
        <v>59.297997523638003</v>
      </c>
      <c r="V56">
        <v>7.9634754450744154</v>
      </c>
      <c r="W56">
        <v>14.67055177109515</v>
      </c>
      <c r="X56">
        <v>62.2217593938025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5.9079008772819472</v>
      </c>
      <c r="AG56">
        <v>0</v>
      </c>
      <c r="AH56">
        <v>0</v>
      </c>
      <c r="AI56">
        <v>0</v>
      </c>
      <c r="AJ56">
        <v>0</v>
      </c>
      <c r="AK56">
        <v>22.751395800000004</v>
      </c>
      <c r="AL56">
        <v>0.99908509104991383</v>
      </c>
      <c r="AM56">
        <v>0</v>
      </c>
      <c r="AN56">
        <v>0</v>
      </c>
      <c r="AO56">
        <v>0</v>
      </c>
      <c r="AP56">
        <v>0.21612840173985085</v>
      </c>
      <c r="AQ56">
        <v>0</v>
      </c>
      <c r="AR56">
        <v>1.3970939678442025</v>
      </c>
      <c r="AS56">
        <v>2.2696171394588167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673.63375045321766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259.31</v>
      </c>
      <c r="L57">
        <v>5.5301046755211543</v>
      </c>
      <c r="M57">
        <v>61.247781801720244</v>
      </c>
      <c r="N57">
        <v>49.827576434805607</v>
      </c>
      <c r="O57">
        <v>70.389090862507359</v>
      </c>
      <c r="P57">
        <v>21.062845144947929</v>
      </c>
      <c r="Q57">
        <v>0</v>
      </c>
      <c r="R57">
        <v>17.883320992094863</v>
      </c>
      <c r="S57">
        <v>10.68802513063584</v>
      </c>
      <c r="T57">
        <v>0</v>
      </c>
      <c r="U57">
        <v>59.297997523638003</v>
      </c>
      <c r="V57">
        <v>7.6516029999999997</v>
      </c>
      <c r="W57">
        <v>14.67055177109515</v>
      </c>
      <c r="X57">
        <v>62.2217593938025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5.9079008772819472</v>
      </c>
      <c r="AG57">
        <v>0</v>
      </c>
      <c r="AH57">
        <v>0</v>
      </c>
      <c r="AI57">
        <v>0</v>
      </c>
      <c r="AJ57">
        <v>0</v>
      </c>
      <c r="AK57">
        <v>22.751395800000004</v>
      </c>
      <c r="AL57">
        <v>0.99908509104991383</v>
      </c>
      <c r="AM57">
        <v>0</v>
      </c>
      <c r="AN57">
        <v>0</v>
      </c>
      <c r="AO57">
        <v>0</v>
      </c>
      <c r="AP57">
        <v>0.21612840173985085</v>
      </c>
      <c r="AQ57">
        <v>0</v>
      </c>
      <c r="AR57">
        <v>1.8627916643115936</v>
      </c>
      <c r="AS57">
        <v>1.9859149970264645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673.50387356217834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259.31</v>
      </c>
      <c r="L58">
        <v>5.5301046755211543</v>
      </c>
      <c r="M58">
        <v>61.247781801720244</v>
      </c>
      <c r="N58">
        <v>49.827576434805607</v>
      </c>
      <c r="O58">
        <v>70.389090862507359</v>
      </c>
      <c r="P58">
        <v>21.062845144947929</v>
      </c>
      <c r="Q58">
        <v>0</v>
      </c>
      <c r="R58">
        <v>17.222091141379309</v>
      </c>
      <c r="S58">
        <v>10.68802513063584</v>
      </c>
      <c r="T58">
        <v>0</v>
      </c>
      <c r="U58">
        <v>59.297997523638003</v>
      </c>
      <c r="V58">
        <v>4.5050560744125319</v>
      </c>
      <c r="W58">
        <v>14.67055177109515</v>
      </c>
      <c r="X58">
        <v>62.2217593938025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5.9079008772819472</v>
      </c>
      <c r="AG58">
        <v>0</v>
      </c>
      <c r="AH58">
        <v>0</v>
      </c>
      <c r="AI58">
        <v>0</v>
      </c>
      <c r="AJ58">
        <v>0</v>
      </c>
      <c r="AK58">
        <v>22.751395800000004</v>
      </c>
      <c r="AL58">
        <v>0.99908509104991383</v>
      </c>
      <c r="AM58">
        <v>0</v>
      </c>
      <c r="AN58">
        <v>0</v>
      </c>
      <c r="AO58">
        <v>0</v>
      </c>
      <c r="AP58">
        <v>0.21612840173985085</v>
      </c>
      <c r="AQ58">
        <v>0</v>
      </c>
      <c r="AR58">
        <v>1.8627916643115936</v>
      </c>
      <c r="AS58">
        <v>1.9859149970264645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669.69609678587528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259.31</v>
      </c>
      <c r="L59">
        <v>2.8800461353624347</v>
      </c>
      <c r="M59">
        <v>61.247781801720244</v>
      </c>
      <c r="N59">
        <v>49.827576434805607</v>
      </c>
      <c r="O59">
        <v>70.389090862507359</v>
      </c>
      <c r="P59">
        <v>21.062845144947929</v>
      </c>
      <c r="Q59">
        <v>0</v>
      </c>
      <c r="R59">
        <v>17.881548478272901</v>
      </c>
      <c r="S59">
        <v>6.5414525036937539</v>
      </c>
      <c r="T59">
        <v>0</v>
      </c>
      <c r="U59">
        <v>59.297997523638003</v>
      </c>
      <c r="V59">
        <v>7.6521180307455809</v>
      </c>
      <c r="W59">
        <v>14.67055177109515</v>
      </c>
      <c r="X59">
        <v>62.2217593938025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5.9079008772819472</v>
      </c>
      <c r="AG59">
        <v>0</v>
      </c>
      <c r="AH59">
        <v>0</v>
      </c>
      <c r="AI59">
        <v>0</v>
      </c>
      <c r="AJ59">
        <v>0</v>
      </c>
      <c r="AK59">
        <v>22.751395800000004</v>
      </c>
      <c r="AL59">
        <v>4.9954247092082618</v>
      </c>
      <c r="AM59">
        <v>0</v>
      </c>
      <c r="AN59">
        <v>0</v>
      </c>
      <c r="AO59">
        <v>0</v>
      </c>
      <c r="AP59">
        <v>0.21612840173985085</v>
      </c>
      <c r="AQ59">
        <v>0</v>
      </c>
      <c r="AR59">
        <v>2.794187935688405</v>
      </c>
      <c r="AS59">
        <v>1.9859149970264645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671.63372080153636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259.31</v>
      </c>
      <c r="L60">
        <v>2.8800461353624347</v>
      </c>
      <c r="M60">
        <v>61.247781801720244</v>
      </c>
      <c r="N60">
        <v>49.827576434805607</v>
      </c>
      <c r="O60">
        <v>70.389090862507359</v>
      </c>
      <c r="P60">
        <v>21.062845144947929</v>
      </c>
      <c r="Q60">
        <v>0</v>
      </c>
      <c r="R60">
        <v>17.881548478272901</v>
      </c>
      <c r="S60">
        <v>5.7599776491511721</v>
      </c>
      <c r="T60">
        <v>0</v>
      </c>
      <c r="U60">
        <v>59.297997523638003</v>
      </c>
      <c r="V60">
        <v>7.6521180307455809</v>
      </c>
      <c r="W60">
        <v>14.67055177109515</v>
      </c>
      <c r="X60">
        <v>62.2217593938025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5.9079008772819472</v>
      </c>
      <c r="AG60">
        <v>0</v>
      </c>
      <c r="AH60">
        <v>0</v>
      </c>
      <c r="AI60">
        <v>0</v>
      </c>
      <c r="AJ60">
        <v>0</v>
      </c>
      <c r="AK60">
        <v>22.751395800000004</v>
      </c>
      <c r="AL60">
        <v>50.786816509208258</v>
      </c>
      <c r="AM60">
        <v>0</v>
      </c>
      <c r="AN60">
        <v>0</v>
      </c>
      <c r="AO60">
        <v>0</v>
      </c>
      <c r="AP60">
        <v>0.21612840173985085</v>
      </c>
      <c r="AQ60">
        <v>0</v>
      </c>
      <c r="AR60">
        <v>2.794187935688405</v>
      </c>
      <c r="AS60">
        <v>1.9859149970264645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716.6436377469937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259.31</v>
      </c>
      <c r="L61">
        <v>2.8800461353624347</v>
      </c>
      <c r="M61">
        <v>61.247781801720244</v>
      </c>
      <c r="N61">
        <v>49.827576434805607</v>
      </c>
      <c r="O61">
        <v>70.389090862507359</v>
      </c>
      <c r="P61">
        <v>21.062845144947929</v>
      </c>
      <c r="Q61">
        <v>0</v>
      </c>
      <c r="R61">
        <v>17.881548478272901</v>
      </c>
      <c r="S61">
        <v>5.7599776491511721</v>
      </c>
      <c r="T61">
        <v>0</v>
      </c>
      <c r="U61">
        <v>59.297997523638003</v>
      </c>
      <c r="V61">
        <v>7.6521180307455809</v>
      </c>
      <c r="W61">
        <v>14.67055177109515</v>
      </c>
      <c r="X61">
        <v>62.2217593938025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5.9079008772819472</v>
      </c>
      <c r="AG61">
        <v>0</v>
      </c>
      <c r="AH61">
        <v>0</v>
      </c>
      <c r="AI61">
        <v>0</v>
      </c>
      <c r="AJ61">
        <v>0</v>
      </c>
      <c r="AK61">
        <v>22.751395800000004</v>
      </c>
      <c r="AL61">
        <v>50.786816509208258</v>
      </c>
      <c r="AM61">
        <v>0</v>
      </c>
      <c r="AN61">
        <v>0</v>
      </c>
      <c r="AO61">
        <v>0</v>
      </c>
      <c r="AP61">
        <v>0.21612840173985085</v>
      </c>
      <c r="AQ61">
        <v>0</v>
      </c>
      <c r="AR61">
        <v>2.794187935688405</v>
      </c>
      <c r="AS61">
        <v>1.9859149970264645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716.6436377469937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259.31</v>
      </c>
      <c r="L62">
        <v>2.8800461353624347</v>
      </c>
      <c r="M62">
        <v>61.247781801720244</v>
      </c>
      <c r="N62">
        <v>49.827576434805607</v>
      </c>
      <c r="O62">
        <v>70.389090862507359</v>
      </c>
      <c r="P62">
        <v>21.062845144947929</v>
      </c>
      <c r="Q62">
        <v>0</v>
      </c>
      <c r="R62">
        <v>17.881548478272901</v>
      </c>
      <c r="S62">
        <v>5.7599776491511721</v>
      </c>
      <c r="T62">
        <v>0</v>
      </c>
      <c r="U62">
        <v>59.297997523638003</v>
      </c>
      <c r="V62">
        <v>7.6521180307455809</v>
      </c>
      <c r="W62">
        <v>14.67055177109515</v>
      </c>
      <c r="X62">
        <v>62.2217593938025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5.9079008772819472</v>
      </c>
      <c r="AG62">
        <v>0</v>
      </c>
      <c r="AH62">
        <v>0</v>
      </c>
      <c r="AI62">
        <v>0</v>
      </c>
      <c r="AJ62">
        <v>0</v>
      </c>
      <c r="AK62">
        <v>22.751395800000004</v>
      </c>
      <c r="AL62">
        <v>4.9954247092082618</v>
      </c>
      <c r="AM62">
        <v>0</v>
      </c>
      <c r="AN62">
        <v>0</v>
      </c>
      <c r="AO62">
        <v>0</v>
      </c>
      <c r="AP62">
        <v>0.21612840173985085</v>
      </c>
      <c r="AQ62">
        <v>0</v>
      </c>
      <c r="AR62">
        <v>2.794187935688405</v>
      </c>
      <c r="AS62">
        <v>1.9859149970264645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670.85224594699366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288.12157895602138</v>
      </c>
      <c r="L63">
        <v>6.0299200110140863</v>
      </c>
      <c r="M63">
        <v>61.247781801720244</v>
      </c>
      <c r="N63">
        <v>49.827576434805607</v>
      </c>
      <c r="O63">
        <v>70.389090862507359</v>
      </c>
      <c r="P63">
        <v>21.062845144947929</v>
      </c>
      <c r="Q63">
        <v>0</v>
      </c>
      <c r="R63">
        <v>17.881548478272901</v>
      </c>
      <c r="S63">
        <v>8.6273388218181815</v>
      </c>
      <c r="T63">
        <v>0</v>
      </c>
      <c r="U63">
        <v>59.297997523638003</v>
      </c>
      <c r="V63">
        <v>7.6521180307455809</v>
      </c>
      <c r="W63">
        <v>14.67055177109515</v>
      </c>
      <c r="X63">
        <v>62.2217593938025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5.9079008772819472</v>
      </c>
      <c r="AG63">
        <v>0</v>
      </c>
      <c r="AH63">
        <v>0</v>
      </c>
      <c r="AI63">
        <v>0</v>
      </c>
      <c r="AJ63">
        <v>0</v>
      </c>
      <c r="AK63">
        <v>22.751395800000004</v>
      </c>
      <c r="AL63">
        <v>0.99908509104991383</v>
      </c>
      <c r="AM63">
        <v>0</v>
      </c>
      <c r="AN63">
        <v>0</v>
      </c>
      <c r="AO63">
        <v>0</v>
      </c>
      <c r="AP63">
        <v>0.75644918649544313</v>
      </c>
      <c r="AQ63">
        <v>0</v>
      </c>
      <c r="AR63">
        <v>2.794187935688405</v>
      </c>
      <c r="AS63">
        <v>1.9859149970264645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702.22504111793091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307.33000000000004</v>
      </c>
      <c r="L64">
        <v>6.0299200110140863</v>
      </c>
      <c r="M64">
        <v>61.247781801720244</v>
      </c>
      <c r="N64">
        <v>49.827576434805607</v>
      </c>
      <c r="O64">
        <v>70.389090862507359</v>
      </c>
      <c r="P64">
        <v>21.062845144947929</v>
      </c>
      <c r="Q64">
        <v>0</v>
      </c>
      <c r="R64">
        <v>17.881548478272901</v>
      </c>
      <c r="S64">
        <v>10.001931618569635</v>
      </c>
      <c r="T64">
        <v>0</v>
      </c>
      <c r="U64">
        <v>59.297997523638003</v>
      </c>
      <c r="V64">
        <v>7.6521180307455809</v>
      </c>
      <c r="W64">
        <v>14.67055177109515</v>
      </c>
      <c r="X64">
        <v>62.2217593938025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5.9079008772819472</v>
      </c>
      <c r="AG64">
        <v>0</v>
      </c>
      <c r="AH64">
        <v>0</v>
      </c>
      <c r="AI64">
        <v>0</v>
      </c>
      <c r="AJ64">
        <v>0</v>
      </c>
      <c r="AK64">
        <v>22.751395800000004</v>
      </c>
      <c r="AL64">
        <v>0.99908509104991383</v>
      </c>
      <c r="AM64">
        <v>0</v>
      </c>
      <c r="AN64">
        <v>0</v>
      </c>
      <c r="AO64">
        <v>0</v>
      </c>
      <c r="AP64">
        <v>0.75644918649544313</v>
      </c>
      <c r="AQ64">
        <v>0</v>
      </c>
      <c r="AR64">
        <v>2.794187935688405</v>
      </c>
      <c r="AS64">
        <v>1.9859149970264645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722.80805495866116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336.14162791486063</v>
      </c>
      <c r="L65">
        <v>6.0299200110140863</v>
      </c>
      <c r="M65">
        <v>61.247781801720244</v>
      </c>
      <c r="N65">
        <v>49.827576434805607</v>
      </c>
      <c r="O65">
        <v>70.389090862507359</v>
      </c>
      <c r="P65">
        <v>21.062845144947929</v>
      </c>
      <c r="Q65">
        <v>0</v>
      </c>
      <c r="R65">
        <v>17.881548478272901</v>
      </c>
      <c r="S65">
        <v>11.129415267192783</v>
      </c>
      <c r="T65">
        <v>0</v>
      </c>
      <c r="U65">
        <v>59.297997523638003</v>
      </c>
      <c r="V65">
        <v>7.6521180307455809</v>
      </c>
      <c r="W65">
        <v>14.67055177109515</v>
      </c>
      <c r="X65">
        <v>62.2217593938025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5.9079008772819472</v>
      </c>
      <c r="AG65">
        <v>0</v>
      </c>
      <c r="AH65">
        <v>0</v>
      </c>
      <c r="AI65">
        <v>0</v>
      </c>
      <c r="AJ65">
        <v>0</v>
      </c>
      <c r="AK65">
        <v>22.751395800000004</v>
      </c>
      <c r="AL65">
        <v>0.99908509104991383</v>
      </c>
      <c r="AM65">
        <v>0</v>
      </c>
      <c r="AN65">
        <v>0</v>
      </c>
      <c r="AO65">
        <v>0</v>
      </c>
      <c r="AP65">
        <v>0.75644918649544313</v>
      </c>
      <c r="AQ65">
        <v>10.359344718730158</v>
      </c>
      <c r="AR65">
        <v>2.794187935688405</v>
      </c>
      <c r="AS65">
        <v>1.9859149970264645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763.10651124087508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364.95330435963604</v>
      </c>
      <c r="L66">
        <v>6.0301214590230288</v>
      </c>
      <c r="M66">
        <v>61.247781801720244</v>
      </c>
      <c r="N66">
        <v>49.827576434805607</v>
      </c>
      <c r="O66">
        <v>70.389090862507359</v>
      </c>
      <c r="P66">
        <v>21.062845144947929</v>
      </c>
      <c r="Q66">
        <v>0</v>
      </c>
      <c r="R66">
        <v>17.881548478272901</v>
      </c>
      <c r="S66">
        <v>11.129415267192783</v>
      </c>
      <c r="T66">
        <v>0</v>
      </c>
      <c r="U66">
        <v>59.297997523638003</v>
      </c>
      <c r="V66">
        <v>7.6521180307455809</v>
      </c>
      <c r="W66">
        <v>14.67055177109515</v>
      </c>
      <c r="X66">
        <v>62.2217593938025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5.9079008772819472</v>
      </c>
      <c r="AG66">
        <v>0</v>
      </c>
      <c r="AH66">
        <v>0</v>
      </c>
      <c r="AI66">
        <v>0</v>
      </c>
      <c r="AJ66">
        <v>0</v>
      </c>
      <c r="AK66">
        <v>22.751395800000004</v>
      </c>
      <c r="AL66">
        <v>0.99908509104991383</v>
      </c>
      <c r="AM66">
        <v>0</v>
      </c>
      <c r="AN66">
        <v>0</v>
      </c>
      <c r="AO66">
        <v>0</v>
      </c>
      <c r="AP66">
        <v>0.75644918649544313</v>
      </c>
      <c r="AQ66">
        <v>10.359344718730158</v>
      </c>
      <c r="AR66">
        <v>2.794187935688405</v>
      </c>
      <c r="AS66">
        <v>1.9859149970264645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791.91838913365928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384.16166667389751</v>
      </c>
      <c r="L67">
        <v>6.0299339324779817</v>
      </c>
      <c r="M67">
        <v>61.247781801720244</v>
      </c>
      <c r="N67">
        <v>49.827576434805607</v>
      </c>
      <c r="O67">
        <v>70.389090862507359</v>
      </c>
      <c r="P67">
        <v>21.062845144947929</v>
      </c>
      <c r="Q67">
        <v>0</v>
      </c>
      <c r="R67">
        <v>17.880637724392042</v>
      </c>
      <c r="S67">
        <v>11.129415267192783</v>
      </c>
      <c r="T67">
        <v>0</v>
      </c>
      <c r="U67">
        <v>59.297997523638003</v>
      </c>
      <c r="V67">
        <v>7.6461929948364897</v>
      </c>
      <c r="W67">
        <v>14.67055177109515</v>
      </c>
      <c r="X67">
        <v>62.2217593938025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6.9509850752143416</v>
      </c>
      <c r="AF67">
        <v>5.9079008772819472</v>
      </c>
      <c r="AG67">
        <v>0</v>
      </c>
      <c r="AH67">
        <v>0</v>
      </c>
      <c r="AI67">
        <v>0</v>
      </c>
      <c r="AJ67">
        <v>0</v>
      </c>
      <c r="AK67">
        <v>22.751395800000004</v>
      </c>
      <c r="AL67">
        <v>0.99908509104991383</v>
      </c>
      <c r="AM67">
        <v>0</v>
      </c>
      <c r="AN67">
        <v>0</v>
      </c>
      <c r="AO67">
        <v>0</v>
      </c>
      <c r="AP67">
        <v>0.21612840173985085</v>
      </c>
      <c r="AQ67">
        <v>20.718690130634922</v>
      </c>
      <c r="AR67">
        <v>2.794187935688405</v>
      </c>
      <c r="AS67">
        <v>1.9859149970264645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827.88973783394943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384.16166667389751</v>
      </c>
      <c r="L68">
        <v>6.0299797562024162</v>
      </c>
      <c r="M68">
        <v>61.247781801720244</v>
      </c>
      <c r="N68">
        <v>49.827576434805607</v>
      </c>
      <c r="O68">
        <v>70.389090862507359</v>
      </c>
      <c r="P68">
        <v>21.062845144947929</v>
      </c>
      <c r="Q68">
        <v>0</v>
      </c>
      <c r="R68">
        <v>17.880637724392042</v>
      </c>
      <c r="S68">
        <v>11.129415267192783</v>
      </c>
      <c r="T68">
        <v>0</v>
      </c>
      <c r="U68">
        <v>59.297997523638003</v>
      </c>
      <c r="V68">
        <v>7.6463799655765934</v>
      </c>
      <c r="W68">
        <v>14.67055177109515</v>
      </c>
      <c r="X68">
        <v>62.2217593938025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6.9509850752143416</v>
      </c>
      <c r="AF68">
        <v>5.9079008772819472</v>
      </c>
      <c r="AG68">
        <v>0</v>
      </c>
      <c r="AH68">
        <v>0</v>
      </c>
      <c r="AI68">
        <v>0</v>
      </c>
      <c r="AJ68">
        <v>0</v>
      </c>
      <c r="AK68">
        <v>22.751395800000004</v>
      </c>
      <c r="AL68">
        <v>0.99908509104991383</v>
      </c>
      <c r="AM68">
        <v>0</v>
      </c>
      <c r="AN68">
        <v>0</v>
      </c>
      <c r="AO68">
        <v>0</v>
      </c>
      <c r="AP68">
        <v>0.21612840173985085</v>
      </c>
      <c r="AQ68">
        <v>31.078034849365082</v>
      </c>
      <c r="AR68">
        <v>2.794187935688405</v>
      </c>
      <c r="AS68">
        <v>1.9859149970264645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838.24931534714415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440.25201546283046</v>
      </c>
      <c r="L69">
        <v>6.0300176635085307</v>
      </c>
      <c r="M69">
        <v>61.247781801720244</v>
      </c>
      <c r="N69">
        <v>49.827576434805607</v>
      </c>
      <c r="O69">
        <v>70.389090862507359</v>
      </c>
      <c r="P69">
        <v>21.062845144947929</v>
      </c>
      <c r="Q69">
        <v>0</v>
      </c>
      <c r="R69">
        <v>17.880637724392042</v>
      </c>
      <c r="S69">
        <v>11.129415267192783</v>
      </c>
      <c r="T69">
        <v>0</v>
      </c>
      <c r="U69">
        <v>59.297997523638003</v>
      </c>
      <c r="V69">
        <v>7.6463799655765934</v>
      </c>
      <c r="W69">
        <v>14.67055177109515</v>
      </c>
      <c r="X69">
        <v>62.2217593938025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6.9509850752143416</v>
      </c>
      <c r="AF69">
        <v>5.9079008772819472</v>
      </c>
      <c r="AG69">
        <v>0</v>
      </c>
      <c r="AH69">
        <v>9.7465695821752885</v>
      </c>
      <c r="AI69">
        <v>0</v>
      </c>
      <c r="AJ69">
        <v>0</v>
      </c>
      <c r="AK69">
        <v>22.751395800000004</v>
      </c>
      <c r="AL69">
        <v>0.99908509104991383</v>
      </c>
      <c r="AM69">
        <v>0</v>
      </c>
      <c r="AN69">
        <v>0</v>
      </c>
      <c r="AO69">
        <v>0</v>
      </c>
      <c r="AP69">
        <v>0.21612840173985085</v>
      </c>
      <c r="AQ69">
        <v>31.078034849365082</v>
      </c>
      <c r="AR69">
        <v>1.3970939678442025</v>
      </c>
      <c r="AS69">
        <v>1.9859149970264645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902.68917765771414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432.18766857119954</v>
      </c>
      <c r="L70">
        <v>6.0099497244933096</v>
      </c>
      <c r="M70">
        <v>61.247781801720244</v>
      </c>
      <c r="N70">
        <v>49.827576434805607</v>
      </c>
      <c r="O70">
        <v>70.389090862507359</v>
      </c>
      <c r="P70">
        <v>21.062845144947929</v>
      </c>
      <c r="Q70">
        <v>0</v>
      </c>
      <c r="R70">
        <v>17.880637724392042</v>
      </c>
      <c r="S70">
        <v>10.351737446943973</v>
      </c>
      <c r="T70">
        <v>0</v>
      </c>
      <c r="U70">
        <v>59.297997523638003</v>
      </c>
      <c r="V70">
        <v>7.6463799655765934</v>
      </c>
      <c r="W70">
        <v>14.67055177109515</v>
      </c>
      <c r="X70">
        <v>62.2217593938025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6.9509850752143416</v>
      </c>
      <c r="AF70">
        <v>5.9079008772819472</v>
      </c>
      <c r="AG70">
        <v>0</v>
      </c>
      <c r="AH70">
        <v>19.732808782175287</v>
      </c>
      <c r="AI70">
        <v>0</v>
      </c>
      <c r="AJ70">
        <v>0</v>
      </c>
      <c r="AK70">
        <v>22.751395800000004</v>
      </c>
      <c r="AL70">
        <v>0.99908509104991383</v>
      </c>
      <c r="AM70">
        <v>0</v>
      </c>
      <c r="AN70">
        <v>0</v>
      </c>
      <c r="AO70">
        <v>0</v>
      </c>
      <c r="AP70">
        <v>0.21612840173985085</v>
      </c>
      <c r="AQ70">
        <v>31.078034849365082</v>
      </c>
      <c r="AR70">
        <v>1.3970939678442025</v>
      </c>
      <c r="AS70">
        <v>1.9859149970264645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903.81332420681917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489.22678423660369</v>
      </c>
      <c r="L71">
        <v>6.0300389135457113</v>
      </c>
      <c r="M71">
        <v>61.247781801720244</v>
      </c>
      <c r="N71">
        <v>49.827576434805607</v>
      </c>
      <c r="O71">
        <v>70.389090862507359</v>
      </c>
      <c r="P71">
        <v>21.062845144947929</v>
      </c>
      <c r="Q71">
        <v>0</v>
      </c>
      <c r="R71">
        <v>17.880637724392042</v>
      </c>
      <c r="S71">
        <v>11.127827564497041</v>
      </c>
      <c r="T71">
        <v>0</v>
      </c>
      <c r="U71">
        <v>59.297997523638003</v>
      </c>
      <c r="V71">
        <v>7.6463799655765934</v>
      </c>
      <c r="W71">
        <v>14.67055177109515</v>
      </c>
      <c r="X71">
        <v>62.2217593938025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6.9509850752143416</v>
      </c>
      <c r="AF71">
        <v>5.9079008772819472</v>
      </c>
      <c r="AG71">
        <v>0</v>
      </c>
      <c r="AH71">
        <v>29.5992129536642</v>
      </c>
      <c r="AI71">
        <v>0</v>
      </c>
      <c r="AJ71">
        <v>0</v>
      </c>
      <c r="AK71">
        <v>22.751395800000004</v>
      </c>
      <c r="AL71">
        <v>0.99908509104991383</v>
      </c>
      <c r="AM71">
        <v>0</v>
      </c>
      <c r="AN71">
        <v>0</v>
      </c>
      <c r="AO71">
        <v>0</v>
      </c>
      <c r="AP71">
        <v>0.21612840173985085</v>
      </c>
      <c r="AQ71">
        <v>31.078034849365082</v>
      </c>
      <c r="AR71">
        <v>1.3970939678442025</v>
      </c>
      <c r="AS71">
        <v>1.9859149970264645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971.51502335031751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489.22678423660369</v>
      </c>
      <c r="L72">
        <v>6.0300389135457113</v>
      </c>
      <c r="M72">
        <v>61.247781801720244</v>
      </c>
      <c r="N72">
        <v>49.827576434805607</v>
      </c>
      <c r="O72">
        <v>70.389090862507359</v>
      </c>
      <c r="P72">
        <v>21.062845144947929</v>
      </c>
      <c r="Q72">
        <v>0</v>
      </c>
      <c r="R72">
        <v>17.880637724392042</v>
      </c>
      <c r="S72">
        <v>11.127827564497041</v>
      </c>
      <c r="T72">
        <v>0</v>
      </c>
      <c r="U72">
        <v>59.297997523638003</v>
      </c>
      <c r="V72">
        <v>7.6463799655765934</v>
      </c>
      <c r="W72">
        <v>14.67055177109515</v>
      </c>
      <c r="X72">
        <v>62.2217593938025</v>
      </c>
      <c r="Y72">
        <v>0</v>
      </c>
      <c r="Z72">
        <v>0</v>
      </c>
      <c r="AA72">
        <v>0</v>
      </c>
      <c r="AB72">
        <v>5.5547152381095257</v>
      </c>
      <c r="AC72">
        <v>0</v>
      </c>
      <c r="AD72">
        <v>0</v>
      </c>
      <c r="AE72">
        <v>6.9509850752143416</v>
      </c>
      <c r="AF72">
        <v>11.81580106135903</v>
      </c>
      <c r="AG72">
        <v>0</v>
      </c>
      <c r="AH72">
        <v>39.465617125153109</v>
      </c>
      <c r="AI72">
        <v>0</v>
      </c>
      <c r="AJ72">
        <v>0</v>
      </c>
      <c r="AK72">
        <v>22.751395800000004</v>
      </c>
      <c r="AL72">
        <v>0.99908509104991383</v>
      </c>
      <c r="AM72">
        <v>1.9115417966991748</v>
      </c>
      <c r="AN72">
        <v>0</v>
      </c>
      <c r="AO72">
        <v>0</v>
      </c>
      <c r="AP72">
        <v>0.21612840173985085</v>
      </c>
      <c r="AQ72">
        <v>31.078034849365082</v>
      </c>
      <c r="AR72">
        <v>1.3970939678442025</v>
      </c>
      <c r="AS72">
        <v>1.9859149970264645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994.75558474069237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489.22678423660369</v>
      </c>
      <c r="L73">
        <v>6.0300389135457113</v>
      </c>
      <c r="M73">
        <v>61.247781801720244</v>
      </c>
      <c r="N73">
        <v>49.827576434805607</v>
      </c>
      <c r="O73">
        <v>70.389090862507359</v>
      </c>
      <c r="P73">
        <v>21.062845144947929</v>
      </c>
      <c r="Q73">
        <v>0</v>
      </c>
      <c r="R73">
        <v>17.880637724392042</v>
      </c>
      <c r="S73">
        <v>11.127827564497041</v>
      </c>
      <c r="T73">
        <v>0</v>
      </c>
      <c r="U73">
        <v>59.297997523638003</v>
      </c>
      <c r="V73">
        <v>7.6463799655765934</v>
      </c>
      <c r="W73">
        <v>14.67055177109515</v>
      </c>
      <c r="X73">
        <v>62.2217593938025</v>
      </c>
      <c r="Y73">
        <v>0</v>
      </c>
      <c r="Z73">
        <v>0.46396923999999989</v>
      </c>
      <c r="AA73">
        <v>2.966003144303798</v>
      </c>
      <c r="AB73">
        <v>5.5547152381095257</v>
      </c>
      <c r="AC73">
        <v>4.0823532757970789</v>
      </c>
      <c r="AD73">
        <v>3.8537617485238456</v>
      </c>
      <c r="AE73">
        <v>6.9509850752143416</v>
      </c>
      <c r="AF73">
        <v>17.723701938640975</v>
      </c>
      <c r="AG73">
        <v>0</v>
      </c>
      <c r="AH73">
        <v>49.931195999999993</v>
      </c>
      <c r="AI73">
        <v>1.6108790956794972</v>
      </c>
      <c r="AJ73">
        <v>0</v>
      </c>
      <c r="AK73">
        <v>22.751395800000004</v>
      </c>
      <c r="AL73">
        <v>0.99908509104991383</v>
      </c>
      <c r="AM73">
        <v>4.4437722783195799</v>
      </c>
      <c r="AN73">
        <v>0</v>
      </c>
      <c r="AO73">
        <v>0</v>
      </c>
      <c r="AP73">
        <v>2.6475728115161559</v>
      </c>
      <c r="AQ73">
        <v>31.078034849365082</v>
      </c>
      <c r="AR73">
        <v>1.3970939678442025</v>
      </c>
      <c r="AS73">
        <v>1.9859149970264645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1029.0697058885221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489.22678423660369</v>
      </c>
      <c r="L74">
        <v>6.0300389135457113</v>
      </c>
      <c r="M74">
        <v>61.247781801720244</v>
      </c>
      <c r="N74">
        <v>49.827576434805607</v>
      </c>
      <c r="O74">
        <v>70.389090862507359</v>
      </c>
      <c r="P74">
        <v>21.062845144947929</v>
      </c>
      <c r="Q74">
        <v>0</v>
      </c>
      <c r="R74">
        <v>17.880637724392042</v>
      </c>
      <c r="S74">
        <v>11.127827564497041</v>
      </c>
      <c r="T74">
        <v>0</v>
      </c>
      <c r="U74">
        <v>59.297997523638003</v>
      </c>
      <c r="V74">
        <v>7.6463799655765934</v>
      </c>
      <c r="W74">
        <v>14.67055177109515</v>
      </c>
      <c r="X74">
        <v>62.2217593938025</v>
      </c>
      <c r="Y74">
        <v>0</v>
      </c>
      <c r="Z74">
        <v>5.500819467545452</v>
      </c>
      <c r="AA74">
        <v>5.8653550556962042</v>
      </c>
      <c r="AB74">
        <v>11.109430915378841</v>
      </c>
      <c r="AC74">
        <v>12.259413707633108</v>
      </c>
      <c r="AD74">
        <v>7.7075234970476911</v>
      </c>
      <c r="AE74">
        <v>20.852955664848015</v>
      </c>
      <c r="AF74">
        <v>23.631602122718061</v>
      </c>
      <c r="AG74">
        <v>0</v>
      </c>
      <c r="AH74">
        <v>49.931195999999993</v>
      </c>
      <c r="AI74">
        <v>6.8967097545954426</v>
      </c>
      <c r="AJ74">
        <v>0</v>
      </c>
      <c r="AK74">
        <v>22.751395800000004</v>
      </c>
      <c r="AL74">
        <v>0.99908509104991383</v>
      </c>
      <c r="AM74">
        <v>4.4437722783195799</v>
      </c>
      <c r="AN74">
        <v>0</v>
      </c>
      <c r="AO74">
        <v>0</v>
      </c>
      <c r="AP74">
        <v>2.6475728115161559</v>
      </c>
      <c r="AQ74">
        <v>31.078034849365082</v>
      </c>
      <c r="AR74">
        <v>1.3970939678442025</v>
      </c>
      <c r="AS74">
        <v>1.9859149970264645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1079.6871473177157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489.22678423660369</v>
      </c>
      <c r="L75">
        <v>6.0300389135457113</v>
      </c>
      <c r="M75">
        <v>61.247781801720244</v>
      </c>
      <c r="N75">
        <v>49.827576434805607</v>
      </c>
      <c r="O75">
        <v>70.389090862507359</v>
      </c>
      <c r="P75">
        <v>21.062845144947929</v>
      </c>
      <c r="Q75">
        <v>0</v>
      </c>
      <c r="R75">
        <v>17.880637724392042</v>
      </c>
      <c r="S75">
        <v>11.127827564497041</v>
      </c>
      <c r="T75">
        <v>0</v>
      </c>
      <c r="U75">
        <v>59.297997523638003</v>
      </c>
      <c r="V75">
        <v>7.6463799655765934</v>
      </c>
      <c r="W75">
        <v>14.67055177109515</v>
      </c>
      <c r="X75">
        <v>62.2217593938025</v>
      </c>
      <c r="Y75">
        <v>0</v>
      </c>
      <c r="Z75">
        <v>5.500819467545452</v>
      </c>
      <c r="AA75">
        <v>9.331246400000003</v>
      </c>
      <c r="AB75">
        <v>11.109430915378841</v>
      </c>
      <c r="AC75">
        <v>12.259413707633108</v>
      </c>
      <c r="AD75">
        <v>11.56128524557154</v>
      </c>
      <c r="AE75">
        <v>20.852955664848015</v>
      </c>
      <c r="AF75">
        <v>23.631602122718061</v>
      </c>
      <c r="AG75">
        <v>0</v>
      </c>
      <c r="AH75">
        <v>59.198425907328399</v>
      </c>
      <c r="AI75">
        <v>6.8967097545954426</v>
      </c>
      <c r="AJ75">
        <v>0</v>
      </c>
      <c r="AK75">
        <v>22.751395800000004</v>
      </c>
      <c r="AL75">
        <v>4.9954247092082618</v>
      </c>
      <c r="AM75">
        <v>4.4437722783195799</v>
      </c>
      <c r="AN75">
        <v>0</v>
      </c>
      <c r="AO75">
        <v>0</v>
      </c>
      <c r="AP75">
        <v>2.6475728115161559</v>
      </c>
      <c r="AQ75">
        <v>31.078034849365082</v>
      </c>
      <c r="AR75">
        <v>1.3970939678442025</v>
      </c>
      <c r="AS75">
        <v>1.9859149970264645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1100.27036993603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489.22678423660369</v>
      </c>
      <c r="L76">
        <v>6.0300389135457113</v>
      </c>
      <c r="M76">
        <v>61.247781801720244</v>
      </c>
      <c r="N76">
        <v>49.827576434805607</v>
      </c>
      <c r="O76">
        <v>70.389090862507359</v>
      </c>
      <c r="P76">
        <v>21.062845144947929</v>
      </c>
      <c r="Q76">
        <v>0</v>
      </c>
      <c r="R76">
        <v>17.880637724392042</v>
      </c>
      <c r="S76">
        <v>11.127827564497041</v>
      </c>
      <c r="T76">
        <v>0</v>
      </c>
      <c r="U76">
        <v>59.297997523638003</v>
      </c>
      <c r="V76">
        <v>7.6463799655765934</v>
      </c>
      <c r="W76">
        <v>14.67055177109515</v>
      </c>
      <c r="X76">
        <v>62.2217593938025</v>
      </c>
      <c r="Y76">
        <v>0</v>
      </c>
      <c r="Z76">
        <v>5.500819467545452</v>
      </c>
      <c r="AA76">
        <v>10.997540400000002</v>
      </c>
      <c r="AB76">
        <v>11.109430915378841</v>
      </c>
      <c r="AC76">
        <v>12.259413707633108</v>
      </c>
      <c r="AD76">
        <v>15.415046994095382</v>
      </c>
      <c r="AE76">
        <v>20.852955664848015</v>
      </c>
      <c r="AF76">
        <v>23.631602122718061</v>
      </c>
      <c r="AG76">
        <v>0</v>
      </c>
      <c r="AH76">
        <v>59.198425907328399</v>
      </c>
      <c r="AI76">
        <v>6.8967097545954426</v>
      </c>
      <c r="AJ76">
        <v>0</v>
      </c>
      <c r="AK76">
        <v>22.751395800000004</v>
      </c>
      <c r="AL76">
        <v>50.786816509208258</v>
      </c>
      <c r="AM76">
        <v>4.4437722783195799</v>
      </c>
      <c r="AN76">
        <v>0</v>
      </c>
      <c r="AO76">
        <v>0</v>
      </c>
      <c r="AP76">
        <v>2.6475728115161559</v>
      </c>
      <c r="AQ76">
        <v>31.078034849365082</v>
      </c>
      <c r="AR76">
        <v>1.3970939678442025</v>
      </c>
      <c r="AS76">
        <v>1.9859149970264645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1151.5818174845538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489.22678423660369</v>
      </c>
      <c r="L77">
        <v>6.0300389135457113</v>
      </c>
      <c r="M77">
        <v>61.247781801720244</v>
      </c>
      <c r="N77">
        <v>49.827576434805607</v>
      </c>
      <c r="O77">
        <v>70.389090862507359</v>
      </c>
      <c r="P77">
        <v>21.062845144947929</v>
      </c>
      <c r="Q77">
        <v>0</v>
      </c>
      <c r="R77">
        <v>17.880637724392042</v>
      </c>
      <c r="S77">
        <v>11.127827564497041</v>
      </c>
      <c r="T77">
        <v>0</v>
      </c>
      <c r="U77">
        <v>59.297997523638003</v>
      </c>
      <c r="V77">
        <v>7.6463799655765934</v>
      </c>
      <c r="W77">
        <v>14.67055177109515</v>
      </c>
      <c r="X77">
        <v>62.2217593938025</v>
      </c>
      <c r="Y77">
        <v>0</v>
      </c>
      <c r="Z77">
        <v>5.500819467545452</v>
      </c>
      <c r="AA77">
        <v>10.997540400000002</v>
      </c>
      <c r="AB77">
        <v>11.109430915378841</v>
      </c>
      <c r="AC77">
        <v>12.259413707633108</v>
      </c>
      <c r="AD77">
        <v>15.415046994095382</v>
      </c>
      <c r="AE77">
        <v>20.852955664848015</v>
      </c>
      <c r="AF77">
        <v>23.631602122718061</v>
      </c>
      <c r="AG77">
        <v>0</v>
      </c>
      <c r="AH77">
        <v>59.198425907328399</v>
      </c>
      <c r="AI77">
        <v>6.8967097545954426</v>
      </c>
      <c r="AJ77">
        <v>0</v>
      </c>
      <c r="AK77">
        <v>22.751395800000004</v>
      </c>
      <c r="AL77">
        <v>50.786816509208258</v>
      </c>
      <c r="AM77">
        <v>4.4437722783195799</v>
      </c>
      <c r="AN77">
        <v>0</v>
      </c>
      <c r="AO77">
        <v>0</v>
      </c>
      <c r="AP77">
        <v>0.21612840173985085</v>
      </c>
      <c r="AQ77">
        <v>31.078034849365082</v>
      </c>
      <c r="AR77">
        <v>2.794187935688405</v>
      </c>
      <c r="AS77">
        <v>1.9859149970264645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1150.5474670426215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489.22678423660369</v>
      </c>
      <c r="L78">
        <v>6.0300389135457113</v>
      </c>
      <c r="M78">
        <v>61.247781801720244</v>
      </c>
      <c r="N78">
        <v>49.827576434805607</v>
      </c>
      <c r="O78">
        <v>70.389090862507359</v>
      </c>
      <c r="P78">
        <v>21.062845144947929</v>
      </c>
      <c r="Q78">
        <v>0</v>
      </c>
      <c r="R78">
        <v>17.880637724392042</v>
      </c>
      <c r="S78">
        <v>11.127827564497041</v>
      </c>
      <c r="T78">
        <v>0</v>
      </c>
      <c r="U78">
        <v>59.297997523638003</v>
      </c>
      <c r="V78">
        <v>7.6463799655765934</v>
      </c>
      <c r="W78">
        <v>14.67055177109515</v>
      </c>
      <c r="X78">
        <v>62.2217593938025</v>
      </c>
      <c r="Y78">
        <v>0</v>
      </c>
      <c r="Z78">
        <v>5.500819467545452</v>
      </c>
      <c r="AA78">
        <v>10.997540400000002</v>
      </c>
      <c r="AB78">
        <v>11.109430915378841</v>
      </c>
      <c r="AC78">
        <v>12.259413707633108</v>
      </c>
      <c r="AD78">
        <v>15.415046994095382</v>
      </c>
      <c r="AE78">
        <v>20.852955664848015</v>
      </c>
      <c r="AF78">
        <v>23.631602122718061</v>
      </c>
      <c r="AG78">
        <v>0</v>
      </c>
      <c r="AH78">
        <v>55.922939519999993</v>
      </c>
      <c r="AI78">
        <v>6.8967097545954426</v>
      </c>
      <c r="AJ78">
        <v>0</v>
      </c>
      <c r="AK78">
        <v>22.751395800000004</v>
      </c>
      <c r="AL78">
        <v>50.786816509208258</v>
      </c>
      <c r="AM78">
        <v>4.4437722783195799</v>
      </c>
      <c r="AN78">
        <v>0</v>
      </c>
      <c r="AO78">
        <v>0</v>
      </c>
      <c r="AP78">
        <v>0.21612840173985085</v>
      </c>
      <c r="AQ78">
        <v>31.078034849365082</v>
      </c>
      <c r="AR78">
        <v>2.794187935688405</v>
      </c>
      <c r="AS78">
        <v>1.9859149970264645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1147.2719806552932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489.22678423660369</v>
      </c>
      <c r="L79">
        <v>6.0300389135457113</v>
      </c>
      <c r="M79">
        <v>61.247781801720244</v>
      </c>
      <c r="N79">
        <v>49.827576434805607</v>
      </c>
      <c r="O79">
        <v>70.389090862507359</v>
      </c>
      <c r="P79">
        <v>21.062845144947929</v>
      </c>
      <c r="Q79">
        <v>0</v>
      </c>
      <c r="R79">
        <v>17.880637724392042</v>
      </c>
      <c r="S79">
        <v>11.127827564497041</v>
      </c>
      <c r="T79">
        <v>0</v>
      </c>
      <c r="U79">
        <v>59.297997523638003</v>
      </c>
      <c r="V79">
        <v>7.6463799655765934</v>
      </c>
      <c r="W79">
        <v>14.67055177109515</v>
      </c>
      <c r="X79">
        <v>62.2217593938025</v>
      </c>
      <c r="Y79">
        <v>0</v>
      </c>
      <c r="Z79">
        <v>5.500819467545452</v>
      </c>
      <c r="AA79">
        <v>10.997540400000002</v>
      </c>
      <c r="AB79">
        <v>11.109430915378841</v>
      </c>
      <c r="AC79">
        <v>12.259413707633108</v>
      </c>
      <c r="AD79">
        <v>15.415046994095382</v>
      </c>
      <c r="AE79">
        <v>20.852955664848015</v>
      </c>
      <c r="AF79">
        <v>23.631602122718061</v>
      </c>
      <c r="AG79">
        <v>0</v>
      </c>
      <c r="AH79">
        <v>47.933948159999993</v>
      </c>
      <c r="AI79">
        <v>6.8967097545954426</v>
      </c>
      <c r="AJ79">
        <v>0</v>
      </c>
      <c r="AK79">
        <v>22.751395800000004</v>
      </c>
      <c r="AL79">
        <v>50.786816509208258</v>
      </c>
      <c r="AM79">
        <v>4.4437722783195799</v>
      </c>
      <c r="AN79">
        <v>0</v>
      </c>
      <c r="AO79">
        <v>0</v>
      </c>
      <c r="AP79">
        <v>0.21612840173985085</v>
      </c>
      <c r="AQ79">
        <v>31.078034849365082</v>
      </c>
      <c r="AR79">
        <v>2.794187935688405</v>
      </c>
      <c r="AS79">
        <v>1.9859149970264645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1139.2829892952932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489.22678423660369</v>
      </c>
      <c r="L80">
        <v>6.0300389135457113</v>
      </c>
      <c r="M80">
        <v>61.247781801720244</v>
      </c>
      <c r="N80">
        <v>49.827576434805607</v>
      </c>
      <c r="O80">
        <v>70.389090862507359</v>
      </c>
      <c r="P80">
        <v>21.062845144947929</v>
      </c>
      <c r="Q80">
        <v>0</v>
      </c>
      <c r="R80">
        <v>17.880637724392042</v>
      </c>
      <c r="S80">
        <v>11.127827564497041</v>
      </c>
      <c r="T80">
        <v>0</v>
      </c>
      <c r="U80">
        <v>59.297997523638003</v>
      </c>
      <c r="V80">
        <v>7.6463799655765934</v>
      </c>
      <c r="W80">
        <v>14.67055177109515</v>
      </c>
      <c r="X80">
        <v>62.2217593938025</v>
      </c>
      <c r="Y80">
        <v>0</v>
      </c>
      <c r="Z80">
        <v>0</v>
      </c>
      <c r="AA80">
        <v>5.9266743481012671</v>
      </c>
      <c r="AB80">
        <v>11.109430915378841</v>
      </c>
      <c r="AC80">
        <v>4.0823532757970789</v>
      </c>
      <c r="AD80">
        <v>7.7075234970476911</v>
      </c>
      <c r="AE80">
        <v>20.852955664848015</v>
      </c>
      <c r="AF80">
        <v>11.81580106135903</v>
      </c>
      <c r="AG80">
        <v>0</v>
      </c>
      <c r="AH80">
        <v>39.465617125153109</v>
      </c>
      <c r="AI80">
        <v>1.6108790956794972</v>
      </c>
      <c r="AJ80">
        <v>0</v>
      </c>
      <c r="AK80">
        <v>22.751395800000004</v>
      </c>
      <c r="AL80">
        <v>4.9954247092082618</v>
      </c>
      <c r="AM80">
        <v>1.9677634721680419</v>
      </c>
      <c r="AN80">
        <v>0</v>
      </c>
      <c r="AO80">
        <v>0</v>
      </c>
      <c r="AP80">
        <v>0.21612840173985085</v>
      </c>
      <c r="AQ80">
        <v>31.078034849365082</v>
      </c>
      <c r="AR80">
        <v>4.6569795999999988</v>
      </c>
      <c r="AS80">
        <v>1.9859149970264645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1040.8521481500036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489.22678423660369</v>
      </c>
      <c r="L81">
        <v>6.0300389135457113</v>
      </c>
      <c r="M81">
        <v>61.247781801720244</v>
      </c>
      <c r="N81">
        <v>49.827576434805607</v>
      </c>
      <c r="O81">
        <v>70.389090862507359</v>
      </c>
      <c r="P81">
        <v>21.062845144947929</v>
      </c>
      <c r="Q81">
        <v>0</v>
      </c>
      <c r="R81">
        <v>17.880637724392042</v>
      </c>
      <c r="S81">
        <v>11.127827564497041</v>
      </c>
      <c r="T81">
        <v>0</v>
      </c>
      <c r="U81">
        <v>59.297997523638003</v>
      </c>
      <c r="V81">
        <v>7.6463799655765934</v>
      </c>
      <c r="W81">
        <v>14.67055177109515</v>
      </c>
      <c r="X81">
        <v>62.2217593938025</v>
      </c>
      <c r="Y81">
        <v>0</v>
      </c>
      <c r="Z81">
        <v>0</v>
      </c>
      <c r="AA81">
        <v>2.6660704000000006</v>
      </c>
      <c r="AB81">
        <v>11.109430915378841</v>
      </c>
      <c r="AC81">
        <v>0</v>
      </c>
      <c r="AD81">
        <v>3.8537617485238456</v>
      </c>
      <c r="AE81">
        <v>13.901970589633672</v>
      </c>
      <c r="AF81">
        <v>5.9079008772819472</v>
      </c>
      <c r="AG81">
        <v>0</v>
      </c>
      <c r="AH81">
        <v>23.966974079999996</v>
      </c>
      <c r="AI81">
        <v>0</v>
      </c>
      <c r="AJ81">
        <v>0</v>
      </c>
      <c r="AK81">
        <v>22.751395800000004</v>
      </c>
      <c r="AL81">
        <v>0.99908509104991383</v>
      </c>
      <c r="AM81">
        <v>1.9677634721680419</v>
      </c>
      <c r="AN81">
        <v>0</v>
      </c>
      <c r="AO81">
        <v>0</v>
      </c>
      <c r="AP81">
        <v>0.21612840173985085</v>
      </c>
      <c r="AQ81">
        <v>31.078034849365082</v>
      </c>
      <c r="AR81">
        <v>3.7255837678442014</v>
      </c>
      <c r="AS81">
        <v>1.9859149970264645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994.75928632714351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489.22678423660369</v>
      </c>
      <c r="L82">
        <v>6.0300389135457113</v>
      </c>
      <c r="M82">
        <v>61.247781801720244</v>
      </c>
      <c r="N82">
        <v>49.827576434805607</v>
      </c>
      <c r="O82">
        <v>70.389090862507359</v>
      </c>
      <c r="P82">
        <v>21.062845144947929</v>
      </c>
      <c r="Q82">
        <v>0</v>
      </c>
      <c r="R82">
        <v>17.880637724392042</v>
      </c>
      <c r="S82">
        <v>11.127827564497041</v>
      </c>
      <c r="T82">
        <v>0</v>
      </c>
      <c r="U82">
        <v>59.297997523638003</v>
      </c>
      <c r="V82">
        <v>7.6463799655765934</v>
      </c>
      <c r="W82">
        <v>14.67055177109515</v>
      </c>
      <c r="X82">
        <v>62.2217593938025</v>
      </c>
      <c r="Y82">
        <v>0</v>
      </c>
      <c r="Z82">
        <v>0</v>
      </c>
      <c r="AA82">
        <v>0</v>
      </c>
      <c r="AB82">
        <v>5.5547152381095257</v>
      </c>
      <c r="AC82">
        <v>0</v>
      </c>
      <c r="AD82">
        <v>0</v>
      </c>
      <c r="AE82">
        <v>13.901970589633672</v>
      </c>
      <c r="AF82">
        <v>5.9079008772819472</v>
      </c>
      <c r="AG82">
        <v>0</v>
      </c>
      <c r="AH82">
        <v>12.782386351678984</v>
      </c>
      <c r="AI82">
        <v>0</v>
      </c>
      <c r="AJ82">
        <v>0</v>
      </c>
      <c r="AK82">
        <v>22.751395800000004</v>
      </c>
      <c r="AL82">
        <v>0.99908509104991383</v>
      </c>
      <c r="AM82">
        <v>0</v>
      </c>
      <c r="AN82">
        <v>0</v>
      </c>
      <c r="AO82">
        <v>0</v>
      </c>
      <c r="AP82">
        <v>0.21612840173985085</v>
      </c>
      <c r="AQ82">
        <v>31.078034849365082</v>
      </c>
      <c r="AR82">
        <v>16.765126735688401</v>
      </c>
      <c r="AS82">
        <v>1.9859149970264645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982.5719302687055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489.43113286820773</v>
      </c>
      <c r="L83">
        <v>6.0300389135457113</v>
      </c>
      <c r="M83">
        <v>61.247781801720244</v>
      </c>
      <c r="N83">
        <v>49.827576434805607</v>
      </c>
      <c r="O83">
        <v>70.389090862507359</v>
      </c>
      <c r="P83">
        <v>21.062845144947929</v>
      </c>
      <c r="Q83">
        <v>0</v>
      </c>
      <c r="R83">
        <v>17.880637724392042</v>
      </c>
      <c r="S83">
        <v>11.127827564497041</v>
      </c>
      <c r="T83">
        <v>0</v>
      </c>
      <c r="U83">
        <v>59.297997523638003</v>
      </c>
      <c r="V83">
        <v>7.6463799655765934</v>
      </c>
      <c r="W83">
        <v>14.67055177109515</v>
      </c>
      <c r="X83">
        <v>62.2217593938025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6.9509850752143416</v>
      </c>
      <c r="AF83">
        <v>5.9079008772819472</v>
      </c>
      <c r="AG83">
        <v>0</v>
      </c>
      <c r="AH83">
        <v>9.7865145916789853</v>
      </c>
      <c r="AI83">
        <v>0</v>
      </c>
      <c r="AJ83">
        <v>0</v>
      </c>
      <c r="AK83">
        <v>22.751395800000004</v>
      </c>
      <c r="AL83">
        <v>0.99908509104991383</v>
      </c>
      <c r="AM83">
        <v>0</v>
      </c>
      <c r="AN83">
        <v>0</v>
      </c>
      <c r="AO83">
        <v>0</v>
      </c>
      <c r="AP83">
        <v>0.21612840173985085</v>
      </c>
      <c r="AQ83">
        <v>31.078034849365082</v>
      </c>
      <c r="AR83">
        <v>16.765126735688401</v>
      </c>
      <c r="AS83">
        <v>1.9859149970264645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967.27470638778061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489.4353494436603</v>
      </c>
      <c r="L84">
        <v>6.0299352175384149</v>
      </c>
      <c r="M84">
        <v>61.247781801720244</v>
      </c>
      <c r="N84">
        <v>49.827576434805607</v>
      </c>
      <c r="O84">
        <v>70.389090862507359</v>
      </c>
      <c r="P84">
        <v>21.062845144947929</v>
      </c>
      <c r="Q84">
        <v>0</v>
      </c>
      <c r="R84">
        <v>17.880637724392042</v>
      </c>
      <c r="S84">
        <v>11.131107358064517</v>
      </c>
      <c r="T84">
        <v>0</v>
      </c>
      <c r="U84">
        <v>59.297997523638003</v>
      </c>
      <c r="V84">
        <v>7.6463799655765934</v>
      </c>
      <c r="W84">
        <v>14.67055177109515</v>
      </c>
      <c r="X84">
        <v>62.2217593938025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6.9509850752143416</v>
      </c>
      <c r="AF84">
        <v>5.9079008772819472</v>
      </c>
      <c r="AG84">
        <v>0</v>
      </c>
      <c r="AH84">
        <v>0</v>
      </c>
      <c r="AI84">
        <v>0</v>
      </c>
      <c r="AJ84">
        <v>0</v>
      </c>
      <c r="AK84">
        <v>22.751395800000004</v>
      </c>
      <c r="AL84">
        <v>0.99908509104991383</v>
      </c>
      <c r="AM84">
        <v>0</v>
      </c>
      <c r="AN84">
        <v>0</v>
      </c>
      <c r="AO84">
        <v>0</v>
      </c>
      <c r="AP84">
        <v>0.21612840173985085</v>
      </c>
      <c r="AQ84">
        <v>31.078034849365082</v>
      </c>
      <c r="AR84">
        <v>1.8627916643115936</v>
      </c>
      <c r="AS84">
        <v>1.9859149970264645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942.59324939773762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441.78659257259653</v>
      </c>
      <c r="L85">
        <v>6.2000254640919437</v>
      </c>
      <c r="M85">
        <v>61.247781801720244</v>
      </c>
      <c r="N85">
        <v>49.827576434805607</v>
      </c>
      <c r="O85">
        <v>70.389090862507359</v>
      </c>
      <c r="P85">
        <v>21.062845144947929</v>
      </c>
      <c r="Q85">
        <v>0</v>
      </c>
      <c r="R85">
        <v>17.883447551724139</v>
      </c>
      <c r="S85">
        <v>11.129415267192783</v>
      </c>
      <c r="T85">
        <v>0</v>
      </c>
      <c r="U85">
        <v>59.297997523638003</v>
      </c>
      <c r="V85">
        <v>7.6515999768403642</v>
      </c>
      <c r="W85">
        <v>14.67055177109515</v>
      </c>
      <c r="X85">
        <v>62.2217593938025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6.9509850752143416</v>
      </c>
      <c r="AF85">
        <v>5.9079008772819472</v>
      </c>
      <c r="AG85">
        <v>0</v>
      </c>
      <c r="AH85">
        <v>0</v>
      </c>
      <c r="AI85">
        <v>0</v>
      </c>
      <c r="AJ85">
        <v>0</v>
      </c>
      <c r="AK85">
        <v>22.751395800000004</v>
      </c>
      <c r="AL85">
        <v>0.99908509104991383</v>
      </c>
      <c r="AM85">
        <v>0</v>
      </c>
      <c r="AN85">
        <v>0</v>
      </c>
      <c r="AO85">
        <v>0</v>
      </c>
      <c r="AP85">
        <v>0.21612840173985085</v>
      </c>
      <c r="AQ85">
        <v>31.078034849365082</v>
      </c>
      <c r="AR85">
        <v>1.8627916643115936</v>
      </c>
      <c r="AS85">
        <v>1.9859149970264645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895.12092052095159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432.1816981198798</v>
      </c>
      <c r="L86">
        <v>6.0299339324779817</v>
      </c>
      <c r="M86">
        <v>61.247781801720244</v>
      </c>
      <c r="N86">
        <v>49.827576434805607</v>
      </c>
      <c r="O86">
        <v>70.389090862507359</v>
      </c>
      <c r="P86">
        <v>21.062845144947929</v>
      </c>
      <c r="Q86">
        <v>0</v>
      </c>
      <c r="R86">
        <v>17.883447551724139</v>
      </c>
      <c r="S86">
        <v>11.129415267192783</v>
      </c>
      <c r="T86">
        <v>0</v>
      </c>
      <c r="U86">
        <v>59.297997523638003</v>
      </c>
      <c r="V86">
        <v>7.6515999768403642</v>
      </c>
      <c r="W86">
        <v>14.67055177109515</v>
      </c>
      <c r="X86">
        <v>62.2217593938025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6.9509850752143416</v>
      </c>
      <c r="AF86">
        <v>5.9079008772819472</v>
      </c>
      <c r="AG86">
        <v>0</v>
      </c>
      <c r="AH86">
        <v>0</v>
      </c>
      <c r="AI86">
        <v>0</v>
      </c>
      <c r="AJ86">
        <v>0</v>
      </c>
      <c r="AK86">
        <v>22.751395800000004</v>
      </c>
      <c r="AL86">
        <v>0.99908509104991383</v>
      </c>
      <c r="AM86">
        <v>0</v>
      </c>
      <c r="AN86">
        <v>0</v>
      </c>
      <c r="AO86">
        <v>0</v>
      </c>
      <c r="AP86">
        <v>0.21612840173985085</v>
      </c>
      <c r="AQ86">
        <v>31.078034849365082</v>
      </c>
      <c r="AR86">
        <v>1.8627916643115936</v>
      </c>
      <c r="AS86">
        <v>1.9859149970264645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885.34593453662092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403.37</v>
      </c>
      <c r="L87">
        <v>6.0299200110140863</v>
      </c>
      <c r="M87">
        <v>61.247781801720244</v>
      </c>
      <c r="N87">
        <v>49.827576434805607</v>
      </c>
      <c r="O87">
        <v>70.389090862507359</v>
      </c>
      <c r="P87">
        <v>21.062845144947929</v>
      </c>
      <c r="Q87">
        <v>0</v>
      </c>
      <c r="R87">
        <v>17.883447551724139</v>
      </c>
      <c r="S87">
        <v>11.129415267192783</v>
      </c>
      <c r="T87">
        <v>0</v>
      </c>
      <c r="U87">
        <v>59.297997523638003</v>
      </c>
      <c r="V87">
        <v>7.9660104405034327</v>
      </c>
      <c r="W87">
        <v>14.67055177109515</v>
      </c>
      <c r="X87">
        <v>62.2217593938025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6.9509850752143416</v>
      </c>
      <c r="AF87">
        <v>5.9079008772819472</v>
      </c>
      <c r="AG87">
        <v>0</v>
      </c>
      <c r="AH87">
        <v>0</v>
      </c>
      <c r="AI87">
        <v>0</v>
      </c>
      <c r="AJ87">
        <v>0</v>
      </c>
      <c r="AK87">
        <v>22.751395800000004</v>
      </c>
      <c r="AL87">
        <v>0.99908509104991383</v>
      </c>
      <c r="AM87">
        <v>0</v>
      </c>
      <c r="AN87">
        <v>0</v>
      </c>
      <c r="AO87">
        <v>0</v>
      </c>
      <c r="AP87">
        <v>0.21612840173985085</v>
      </c>
      <c r="AQ87">
        <v>31.078034849365082</v>
      </c>
      <c r="AR87">
        <v>1.8627916643115936</v>
      </c>
      <c r="AS87">
        <v>1.9859149970264645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856.84863295894024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384.16166667389751</v>
      </c>
      <c r="L88">
        <v>6.0299200110140863</v>
      </c>
      <c r="M88">
        <v>61.247781801720244</v>
      </c>
      <c r="N88">
        <v>44.50833554119388</v>
      </c>
      <c r="O88">
        <v>70.389090862507359</v>
      </c>
      <c r="P88">
        <v>21.062845144947929</v>
      </c>
      <c r="Q88">
        <v>0</v>
      </c>
      <c r="R88">
        <v>17.883447551724139</v>
      </c>
      <c r="S88">
        <v>11.129415267192783</v>
      </c>
      <c r="T88">
        <v>0</v>
      </c>
      <c r="U88">
        <v>59.297997523638003</v>
      </c>
      <c r="V88">
        <v>7.6516029999999997</v>
      </c>
      <c r="W88">
        <v>14.67055177109515</v>
      </c>
      <c r="X88">
        <v>62.2217593938025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6.9509850752143416</v>
      </c>
      <c r="AF88">
        <v>5.9079008772819472</v>
      </c>
      <c r="AG88">
        <v>0</v>
      </c>
      <c r="AH88">
        <v>0</v>
      </c>
      <c r="AI88">
        <v>0</v>
      </c>
      <c r="AJ88">
        <v>0</v>
      </c>
      <c r="AK88">
        <v>22.751395800000004</v>
      </c>
      <c r="AL88">
        <v>0.99908509104991383</v>
      </c>
      <c r="AM88">
        <v>0</v>
      </c>
      <c r="AN88">
        <v>0</v>
      </c>
      <c r="AO88">
        <v>0</v>
      </c>
      <c r="AP88">
        <v>0.21612840173985085</v>
      </c>
      <c r="AQ88">
        <v>31.078034849365082</v>
      </c>
      <c r="AR88">
        <v>1.8627916643115936</v>
      </c>
      <c r="AS88">
        <v>1.9859149970264645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832.00665129872255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384.16166667389751</v>
      </c>
      <c r="L89">
        <v>6.0299200110140863</v>
      </c>
      <c r="M89">
        <v>61.247781801720244</v>
      </c>
      <c r="N89">
        <v>39.192270420215152</v>
      </c>
      <c r="O89">
        <v>70.389090862507359</v>
      </c>
      <c r="P89">
        <v>21.062845144947929</v>
      </c>
      <c r="Q89">
        <v>0</v>
      </c>
      <c r="R89">
        <v>17.883447551724139</v>
      </c>
      <c r="S89">
        <v>11.129415267192783</v>
      </c>
      <c r="T89">
        <v>0</v>
      </c>
      <c r="U89">
        <v>59.297997523638003</v>
      </c>
      <c r="V89">
        <v>7.6516029999999997</v>
      </c>
      <c r="W89">
        <v>14.67055177109515</v>
      </c>
      <c r="X89">
        <v>62.2217593938025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6.9509850752143416</v>
      </c>
      <c r="AF89">
        <v>5.9079008772819472</v>
      </c>
      <c r="AG89">
        <v>0</v>
      </c>
      <c r="AH89">
        <v>0</v>
      </c>
      <c r="AI89">
        <v>0</v>
      </c>
      <c r="AJ89">
        <v>0</v>
      </c>
      <c r="AK89">
        <v>22.751395800000004</v>
      </c>
      <c r="AL89">
        <v>0.99908509104991383</v>
      </c>
      <c r="AM89">
        <v>0</v>
      </c>
      <c r="AN89">
        <v>0</v>
      </c>
      <c r="AO89">
        <v>0</v>
      </c>
      <c r="AP89">
        <v>0.21612840173985085</v>
      </c>
      <c r="AQ89">
        <v>31.078034849365082</v>
      </c>
      <c r="AR89">
        <v>16.765126735688401</v>
      </c>
      <c r="AS89">
        <v>1.9859149970264645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841.59292124912076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364.95330435963604</v>
      </c>
      <c r="L90">
        <v>6.0299200110140863</v>
      </c>
      <c r="M90">
        <v>61.247781801720244</v>
      </c>
      <c r="N90">
        <v>33.881813901996374</v>
      </c>
      <c r="O90">
        <v>70.389090862507359</v>
      </c>
      <c r="P90">
        <v>21.062845144947929</v>
      </c>
      <c r="Q90">
        <v>0</v>
      </c>
      <c r="R90">
        <v>17.883447551724139</v>
      </c>
      <c r="S90">
        <v>11.129415267192783</v>
      </c>
      <c r="T90">
        <v>0</v>
      </c>
      <c r="U90">
        <v>59.297997523638003</v>
      </c>
      <c r="V90">
        <v>7.6516029999999997</v>
      </c>
      <c r="W90">
        <v>14.67055177109515</v>
      </c>
      <c r="X90">
        <v>62.2217593938025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6.9509850752143416</v>
      </c>
      <c r="AF90">
        <v>5.9079008772819472</v>
      </c>
      <c r="AG90">
        <v>0</v>
      </c>
      <c r="AH90">
        <v>0</v>
      </c>
      <c r="AI90">
        <v>0</v>
      </c>
      <c r="AJ90">
        <v>0</v>
      </c>
      <c r="AK90">
        <v>22.751395800000004</v>
      </c>
      <c r="AL90">
        <v>0.99908509104991383</v>
      </c>
      <c r="AM90">
        <v>0</v>
      </c>
      <c r="AN90">
        <v>0</v>
      </c>
      <c r="AO90">
        <v>0</v>
      </c>
      <c r="AP90">
        <v>0.21612840173985085</v>
      </c>
      <c r="AQ90">
        <v>20.718690130634922</v>
      </c>
      <c r="AR90">
        <v>16.765126735688401</v>
      </c>
      <c r="AS90">
        <v>1.9859149970264645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806.71475769791039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364.95330435963604</v>
      </c>
      <c r="L91">
        <v>6.0299200110140863</v>
      </c>
      <c r="M91">
        <v>61.247781801720244</v>
      </c>
      <c r="N91">
        <v>33.881813901996374</v>
      </c>
      <c r="O91">
        <v>70.389090862507359</v>
      </c>
      <c r="P91">
        <v>21.062845144947929</v>
      </c>
      <c r="Q91">
        <v>0</v>
      </c>
      <c r="R91">
        <v>17.883447551724139</v>
      </c>
      <c r="S91">
        <v>11.129415267192783</v>
      </c>
      <c r="T91">
        <v>0</v>
      </c>
      <c r="U91">
        <v>59.297997523638003</v>
      </c>
      <c r="V91">
        <v>7.6516029999999997</v>
      </c>
      <c r="W91">
        <v>14.672219111574559</v>
      </c>
      <c r="X91">
        <v>62.219349346664487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6.9509850752143416</v>
      </c>
      <c r="AF91">
        <v>5.9079008772819472</v>
      </c>
      <c r="AG91">
        <v>0</v>
      </c>
      <c r="AH91">
        <v>0</v>
      </c>
      <c r="AI91">
        <v>0</v>
      </c>
      <c r="AJ91">
        <v>0</v>
      </c>
      <c r="AK91">
        <v>22.751395800000004</v>
      </c>
      <c r="AL91">
        <v>0.99908509104991383</v>
      </c>
      <c r="AM91">
        <v>0</v>
      </c>
      <c r="AN91">
        <v>0</v>
      </c>
      <c r="AO91">
        <v>0</v>
      </c>
      <c r="AP91">
        <v>0.21612840173985085</v>
      </c>
      <c r="AQ91">
        <v>20.718690130634922</v>
      </c>
      <c r="AR91">
        <v>1.3970939678442025</v>
      </c>
      <c r="AS91">
        <v>1.9859149970264645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791.34598222340753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364.95330435963604</v>
      </c>
      <c r="L92">
        <v>6.0299200110140863</v>
      </c>
      <c r="M92">
        <v>61.247781801720244</v>
      </c>
      <c r="N92">
        <v>33.881813901996374</v>
      </c>
      <c r="O92">
        <v>70.389090862507359</v>
      </c>
      <c r="P92">
        <v>21.062845144947929</v>
      </c>
      <c r="Q92">
        <v>0</v>
      </c>
      <c r="R92">
        <v>17.883447551724139</v>
      </c>
      <c r="S92">
        <v>11.129415267192783</v>
      </c>
      <c r="T92">
        <v>0</v>
      </c>
      <c r="U92">
        <v>59.297997523638003</v>
      </c>
      <c r="V92">
        <v>7.6516029999999997</v>
      </c>
      <c r="W92">
        <v>14.672219111574559</v>
      </c>
      <c r="X92">
        <v>62.219349346664487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5.9079008772819472</v>
      </c>
      <c r="AG92">
        <v>0</v>
      </c>
      <c r="AH92">
        <v>0</v>
      </c>
      <c r="AI92">
        <v>0</v>
      </c>
      <c r="AJ92">
        <v>0</v>
      </c>
      <c r="AK92">
        <v>22.751395800000004</v>
      </c>
      <c r="AL92">
        <v>0.99908509104991383</v>
      </c>
      <c r="AM92">
        <v>0</v>
      </c>
      <c r="AN92">
        <v>0</v>
      </c>
      <c r="AO92">
        <v>0</v>
      </c>
      <c r="AP92">
        <v>0.21612840173985085</v>
      </c>
      <c r="AQ92">
        <v>20.718690130634922</v>
      </c>
      <c r="AR92">
        <v>1.3970939678442025</v>
      </c>
      <c r="AS92">
        <v>1.9859149970264645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784.39499714819317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364.95330435963604</v>
      </c>
      <c r="L93">
        <v>6.0299200110140863</v>
      </c>
      <c r="M93">
        <v>61.247781801720244</v>
      </c>
      <c r="N93">
        <v>33.881813901996374</v>
      </c>
      <c r="O93">
        <v>70.389090862507359</v>
      </c>
      <c r="P93">
        <v>21.062845144947929</v>
      </c>
      <c r="Q93">
        <v>0</v>
      </c>
      <c r="R93">
        <v>17.883447551724139</v>
      </c>
      <c r="S93">
        <v>11.129415267192783</v>
      </c>
      <c r="T93">
        <v>0</v>
      </c>
      <c r="U93">
        <v>59.297997523638003</v>
      </c>
      <c r="V93">
        <v>7.6516029999999997</v>
      </c>
      <c r="W93">
        <v>14.672219111574559</v>
      </c>
      <c r="X93">
        <v>62.2217593938025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5.9079008772819472</v>
      </c>
      <c r="AG93">
        <v>0</v>
      </c>
      <c r="AH93">
        <v>0</v>
      </c>
      <c r="AI93">
        <v>0</v>
      </c>
      <c r="AJ93">
        <v>0</v>
      </c>
      <c r="AK93">
        <v>22.751395800000004</v>
      </c>
      <c r="AL93">
        <v>0.99908509104991383</v>
      </c>
      <c r="AM93">
        <v>0</v>
      </c>
      <c r="AN93">
        <v>0</v>
      </c>
      <c r="AO93">
        <v>0</v>
      </c>
      <c r="AP93">
        <v>0.21612840173985085</v>
      </c>
      <c r="AQ93">
        <v>20.718690130634922</v>
      </c>
      <c r="AR93">
        <v>1.3970939678442025</v>
      </c>
      <c r="AS93">
        <v>1.9859149970264645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784.3974071953312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364.95330435963604</v>
      </c>
      <c r="L94">
        <v>6.0299200110140863</v>
      </c>
      <c r="M94">
        <v>61.247781801720244</v>
      </c>
      <c r="N94">
        <v>33.881813901996374</v>
      </c>
      <c r="O94">
        <v>70.389090862507359</v>
      </c>
      <c r="P94">
        <v>21.062845144947929</v>
      </c>
      <c r="Q94">
        <v>0</v>
      </c>
      <c r="R94">
        <v>17.883447551724139</v>
      </c>
      <c r="S94">
        <v>11.129415267192783</v>
      </c>
      <c r="T94">
        <v>0</v>
      </c>
      <c r="U94">
        <v>59.297997523638003</v>
      </c>
      <c r="V94">
        <v>7.6516029999999997</v>
      </c>
      <c r="W94">
        <v>14.67055177109515</v>
      </c>
      <c r="X94">
        <v>62.2217593938025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5.9079008772819472</v>
      </c>
      <c r="AG94">
        <v>0</v>
      </c>
      <c r="AH94">
        <v>0</v>
      </c>
      <c r="AI94">
        <v>0</v>
      </c>
      <c r="AJ94">
        <v>0</v>
      </c>
      <c r="AK94">
        <v>22.751395800000004</v>
      </c>
      <c r="AL94">
        <v>0.99908509104991383</v>
      </c>
      <c r="AM94">
        <v>0</v>
      </c>
      <c r="AN94">
        <v>0</v>
      </c>
      <c r="AO94">
        <v>0</v>
      </c>
      <c r="AP94">
        <v>0.21612840173985085</v>
      </c>
      <c r="AQ94">
        <v>20.718690130634922</v>
      </c>
      <c r="AR94">
        <v>1.3970939678442025</v>
      </c>
      <c r="AS94">
        <v>1.9859149970264645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784.39573985485174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364.95330435963604</v>
      </c>
      <c r="L95">
        <v>6.0299200110140863</v>
      </c>
      <c r="M95">
        <v>61.247781801720244</v>
      </c>
      <c r="N95">
        <v>33.881813901996374</v>
      </c>
      <c r="O95">
        <v>70.389090862507359</v>
      </c>
      <c r="P95">
        <v>21.062845144947929</v>
      </c>
      <c r="Q95">
        <v>0</v>
      </c>
      <c r="R95">
        <v>17.883447551724139</v>
      </c>
      <c r="S95">
        <v>11.129415267192783</v>
      </c>
      <c r="T95">
        <v>0</v>
      </c>
      <c r="U95">
        <v>59.297997523638003</v>
      </c>
      <c r="V95">
        <v>7.6516029999999997</v>
      </c>
      <c r="W95">
        <v>14.672219111574559</v>
      </c>
      <c r="X95">
        <v>62.219349346664487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5.9079008772819472</v>
      </c>
      <c r="AG95">
        <v>0</v>
      </c>
      <c r="AH95">
        <v>0</v>
      </c>
      <c r="AI95">
        <v>0</v>
      </c>
      <c r="AJ95">
        <v>0</v>
      </c>
      <c r="AK95">
        <v>22.751395800000004</v>
      </c>
      <c r="AL95">
        <v>0.99908509104991383</v>
      </c>
      <c r="AM95">
        <v>0</v>
      </c>
      <c r="AN95">
        <v>0</v>
      </c>
      <c r="AO95">
        <v>0</v>
      </c>
      <c r="AP95">
        <v>0.21612840173985085</v>
      </c>
      <c r="AQ95">
        <v>10.359344718730158</v>
      </c>
      <c r="AR95">
        <v>1.3970939678442025</v>
      </c>
      <c r="AS95">
        <v>1.9859149970264645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774.0356517362884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307.33000000000004</v>
      </c>
      <c r="L96">
        <v>6.0299200110140863</v>
      </c>
      <c r="M96">
        <v>61.247781801720244</v>
      </c>
      <c r="N96">
        <v>33.881813901996374</v>
      </c>
      <c r="O96">
        <v>70.389090862507359</v>
      </c>
      <c r="P96">
        <v>21.062845144947929</v>
      </c>
      <c r="Q96">
        <v>0</v>
      </c>
      <c r="R96">
        <v>17.883447551724139</v>
      </c>
      <c r="S96">
        <v>11.129415267192783</v>
      </c>
      <c r="T96">
        <v>0</v>
      </c>
      <c r="U96">
        <v>59.297997523638003</v>
      </c>
      <c r="V96">
        <v>7.6516029999999997</v>
      </c>
      <c r="W96">
        <v>14.672219111574559</v>
      </c>
      <c r="X96">
        <v>62.219349346664487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5.9079008772819472</v>
      </c>
      <c r="AG96">
        <v>0</v>
      </c>
      <c r="AH96">
        <v>0</v>
      </c>
      <c r="AI96">
        <v>0</v>
      </c>
      <c r="AJ96">
        <v>0</v>
      </c>
      <c r="AK96">
        <v>22.751395800000004</v>
      </c>
      <c r="AL96">
        <v>4.9954247092082618</v>
      </c>
      <c r="AM96">
        <v>0</v>
      </c>
      <c r="AN96">
        <v>0</v>
      </c>
      <c r="AO96">
        <v>0</v>
      </c>
      <c r="AP96">
        <v>0.21612840173985085</v>
      </c>
      <c r="AQ96">
        <v>10.359344718730158</v>
      </c>
      <c r="AR96">
        <v>1.3970939678442025</v>
      </c>
      <c r="AS96">
        <v>1.9859149970264645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720.40868699481098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259.31</v>
      </c>
      <c r="L97">
        <v>6.0299200110140863</v>
      </c>
      <c r="M97">
        <v>61.247781801720244</v>
      </c>
      <c r="N97">
        <v>33.881813901996374</v>
      </c>
      <c r="O97">
        <v>70.389090862507359</v>
      </c>
      <c r="P97">
        <v>21.062845144947929</v>
      </c>
      <c r="Q97">
        <v>0</v>
      </c>
      <c r="R97">
        <v>17.883447551724139</v>
      </c>
      <c r="S97">
        <v>11.129415267192783</v>
      </c>
      <c r="T97">
        <v>0</v>
      </c>
      <c r="U97">
        <v>59.297997523638003</v>
      </c>
      <c r="V97">
        <v>7.6516029999999997</v>
      </c>
      <c r="W97">
        <v>14.6816027135506</v>
      </c>
      <c r="X97">
        <v>63.523111743730247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5.9079008772819472</v>
      </c>
      <c r="AG97">
        <v>0</v>
      </c>
      <c r="AH97">
        <v>0</v>
      </c>
      <c r="AI97">
        <v>0</v>
      </c>
      <c r="AJ97">
        <v>0</v>
      </c>
      <c r="AK97">
        <v>22.751395800000004</v>
      </c>
      <c r="AL97">
        <v>50.786816509208258</v>
      </c>
      <c r="AM97">
        <v>0</v>
      </c>
      <c r="AN97">
        <v>0</v>
      </c>
      <c r="AO97">
        <v>0</v>
      </c>
      <c r="AP97">
        <v>0.21612840173985085</v>
      </c>
      <c r="AQ97">
        <v>7.7170830506349208</v>
      </c>
      <c r="AR97">
        <v>1.3970939678442025</v>
      </c>
      <c r="AS97">
        <v>1.9859149970264645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716.85096312575729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259.31</v>
      </c>
      <c r="L98">
        <v>6.0299200110140863</v>
      </c>
      <c r="M98">
        <v>61.247781801720244</v>
      </c>
      <c r="N98">
        <v>33.881813901996374</v>
      </c>
      <c r="O98">
        <v>70.389090862507359</v>
      </c>
      <c r="P98">
        <v>21.062845144947929</v>
      </c>
      <c r="Q98">
        <v>0</v>
      </c>
      <c r="R98">
        <v>17.883447551724139</v>
      </c>
      <c r="S98">
        <v>11.129415267192783</v>
      </c>
      <c r="T98">
        <v>0</v>
      </c>
      <c r="U98">
        <v>59.297997523638003</v>
      </c>
      <c r="V98">
        <v>7.6516029999999997</v>
      </c>
      <c r="W98">
        <v>14.6816027135506</v>
      </c>
      <c r="X98">
        <v>62.221890086264388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5.9079008772819472</v>
      </c>
      <c r="AG98">
        <v>0</v>
      </c>
      <c r="AH98">
        <v>0</v>
      </c>
      <c r="AI98">
        <v>0</v>
      </c>
      <c r="AJ98">
        <v>0</v>
      </c>
      <c r="AK98">
        <v>22.751395800000004</v>
      </c>
      <c r="AL98">
        <v>50.786816509208258</v>
      </c>
      <c r="AM98">
        <v>0</v>
      </c>
      <c r="AN98">
        <v>0</v>
      </c>
      <c r="AO98">
        <v>0</v>
      </c>
      <c r="AP98">
        <v>0.21612840173985085</v>
      </c>
      <c r="AQ98">
        <v>0</v>
      </c>
      <c r="AR98">
        <v>1.3970939678442025</v>
      </c>
      <c r="AS98">
        <v>2.8370214243235212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708.68376484495354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8.9147542848464756</v>
      </c>
      <c r="L99">
        <f t="shared" si="2"/>
        <v>0.11636260230300922</v>
      </c>
      <c r="M99">
        <f t="shared" si="2"/>
        <v>1.4699467632412868</v>
      </c>
      <c r="N99">
        <f t="shared" si="2"/>
        <v>1.1559952320094629</v>
      </c>
      <c r="O99">
        <f t="shared" si="2"/>
        <v>1.6893381807001731</v>
      </c>
      <c r="P99">
        <f t="shared" si="2"/>
        <v>0.53745519093982352</v>
      </c>
      <c r="Q99">
        <f t="shared" si="2"/>
        <v>0</v>
      </c>
      <c r="R99">
        <f t="shared" si="2"/>
        <v>0.38124014088014496</v>
      </c>
      <c r="S99">
        <f t="shared" si="2"/>
        <v>0.21995235352125875</v>
      </c>
      <c r="T99">
        <f t="shared" si="2"/>
        <v>0</v>
      </c>
      <c r="U99">
        <f t="shared" si="2"/>
        <v>1.4165593944771262</v>
      </c>
      <c r="V99">
        <f t="shared" si="2"/>
        <v>0.1579857888050582</v>
      </c>
      <c r="W99">
        <f t="shared" si="2"/>
        <v>0.31223114608060343</v>
      </c>
      <c r="X99">
        <f t="shared" si="2"/>
        <v>1.3116956343624451</v>
      </c>
      <c r="Y99">
        <f t="shared" si="2"/>
        <v>0</v>
      </c>
      <c r="Z99">
        <f t="shared" si="2"/>
        <v>1.8797250158272723E-2</v>
      </c>
      <c r="AA99">
        <f t="shared" si="2"/>
        <v>3.5586707548101275E-2</v>
      </c>
      <c r="AB99">
        <f t="shared" si="2"/>
        <v>5.8324511976369092E-2</v>
      </c>
      <c r="AC99">
        <f t="shared" si="2"/>
        <v>4.0860594398696416E-2</v>
      </c>
      <c r="AD99">
        <f t="shared" si="2"/>
        <v>4.6245140982286152E-2</v>
      </c>
      <c r="AE99">
        <f t="shared" si="2"/>
        <v>0.15118392802114197</v>
      </c>
      <c r="AF99">
        <f t="shared" si="2"/>
        <v>0.2067765255058317</v>
      </c>
      <c r="AG99">
        <f t="shared" si="2"/>
        <v>0</v>
      </c>
      <c r="AH99">
        <f t="shared" si="2"/>
        <v>0.26763121045020061</v>
      </c>
      <c r="AI99">
        <f t="shared" si="2"/>
        <v>1.1150504179732913E-2</v>
      </c>
      <c r="AJ99">
        <f t="shared" si="2"/>
        <v>0</v>
      </c>
      <c r="AK99">
        <f t="shared" si="2"/>
        <v>0.54603349919999922</v>
      </c>
      <c r="AL99">
        <f t="shared" si="2"/>
        <v>0.18133391567598947</v>
      </c>
      <c r="AM99">
        <f t="shared" si="2"/>
        <v>1.6859797988147032E-2</v>
      </c>
      <c r="AN99">
        <f t="shared" si="2"/>
        <v>0</v>
      </c>
      <c r="AO99">
        <f t="shared" si="2"/>
        <v>0</v>
      </c>
      <c r="AP99">
        <f t="shared" si="2"/>
        <v>1.275157460468104E-2</v>
      </c>
      <c r="AQ99">
        <f t="shared" si="2"/>
        <v>0.38417651784023843</v>
      </c>
      <c r="AR99">
        <f t="shared" si="2"/>
        <v>8.7842279330117734E-2</v>
      </c>
      <c r="AS99">
        <f t="shared" si="2"/>
        <v>7.362070727876889E-2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19.822691377305429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76.83088887603401</v>
      </c>
      <c r="L3">
        <v>20.170357481501174</v>
      </c>
      <c r="M3">
        <v>0</v>
      </c>
      <c r="N3">
        <v>28.814381314467074</v>
      </c>
      <c r="O3">
        <v>48.37937513749263</v>
      </c>
      <c r="P3">
        <v>59.772098714451538</v>
      </c>
      <c r="Q3">
        <v>0</v>
      </c>
      <c r="R3">
        <v>5.000384638022366</v>
      </c>
      <c r="S3">
        <v>2.8812000000000002</v>
      </c>
      <c r="T3">
        <v>0</v>
      </c>
      <c r="U3">
        <v>317.85739825674437</v>
      </c>
      <c r="V3">
        <v>0</v>
      </c>
      <c r="W3">
        <v>3.8404192384219549</v>
      </c>
      <c r="X3">
        <v>17.287843397849464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13.155319100000002</v>
      </c>
      <c r="AL3">
        <v>1.7004842907917388</v>
      </c>
      <c r="AM3">
        <v>0</v>
      </c>
      <c r="AN3">
        <v>0</v>
      </c>
      <c r="AO3">
        <v>0</v>
      </c>
      <c r="AP3">
        <v>0.12497481111946979</v>
      </c>
      <c r="AQ3">
        <v>0</v>
      </c>
      <c r="AR3">
        <v>9.694661861594204</v>
      </c>
      <c r="AS3">
        <v>4.0692916340321146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609.57907875252226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76.83088887603401</v>
      </c>
      <c r="L4">
        <v>20.170357481501174</v>
      </c>
      <c r="M4">
        <v>0</v>
      </c>
      <c r="N4">
        <v>28.814381314467074</v>
      </c>
      <c r="O4">
        <v>48.37937513749263</v>
      </c>
      <c r="P4">
        <v>59.772098714451538</v>
      </c>
      <c r="Q4">
        <v>0</v>
      </c>
      <c r="R4">
        <v>4.8020000000000005</v>
      </c>
      <c r="S4">
        <v>2.8812000000000002</v>
      </c>
      <c r="T4">
        <v>0</v>
      </c>
      <c r="U4">
        <v>317.85739825674437</v>
      </c>
      <c r="V4">
        <v>0</v>
      </c>
      <c r="W4">
        <v>3.8404192384219549</v>
      </c>
      <c r="X4">
        <v>17.287843397849464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13.155319100000002</v>
      </c>
      <c r="AL4">
        <v>0.34009690895008615</v>
      </c>
      <c r="AM4">
        <v>0</v>
      </c>
      <c r="AN4">
        <v>0</v>
      </c>
      <c r="AO4">
        <v>0</v>
      </c>
      <c r="AP4">
        <v>0.12497481111946979</v>
      </c>
      <c r="AQ4">
        <v>0</v>
      </c>
      <c r="AR4">
        <v>9.694661861594204</v>
      </c>
      <c r="AS4">
        <v>4.0692916340321146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608.02030673265813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76.83088887603401</v>
      </c>
      <c r="L5">
        <v>20.170357481501174</v>
      </c>
      <c r="M5">
        <v>0</v>
      </c>
      <c r="N5">
        <v>28.814381314467074</v>
      </c>
      <c r="O5">
        <v>48.37937513749263</v>
      </c>
      <c r="P5">
        <v>59.772098714451538</v>
      </c>
      <c r="Q5">
        <v>0</v>
      </c>
      <c r="R5">
        <v>5.0100066693290728</v>
      </c>
      <c r="S5">
        <v>2.8812000000000002</v>
      </c>
      <c r="T5">
        <v>0</v>
      </c>
      <c r="U5">
        <v>317.85739825674437</v>
      </c>
      <c r="V5">
        <v>0</v>
      </c>
      <c r="W5">
        <v>3.8404192384219549</v>
      </c>
      <c r="X5">
        <v>17.287843397849464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13.155319100000002</v>
      </c>
      <c r="AL5">
        <v>0.34009690895008615</v>
      </c>
      <c r="AM5">
        <v>0</v>
      </c>
      <c r="AN5">
        <v>0</v>
      </c>
      <c r="AO5">
        <v>0</v>
      </c>
      <c r="AP5">
        <v>1.5309413727241097</v>
      </c>
      <c r="AQ5">
        <v>0</v>
      </c>
      <c r="AR5">
        <v>1.0771845384057972</v>
      </c>
      <c r="AS5">
        <v>4.0692916340321146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601.0168026404034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76.83088887603401</v>
      </c>
      <c r="L6">
        <v>20.170357481501174</v>
      </c>
      <c r="M6">
        <v>0</v>
      </c>
      <c r="N6">
        <v>28.814381314467074</v>
      </c>
      <c r="O6">
        <v>48.37937513749263</v>
      </c>
      <c r="P6">
        <v>59.772098714451538</v>
      </c>
      <c r="Q6">
        <v>0</v>
      </c>
      <c r="R6">
        <v>5.7624000000000004</v>
      </c>
      <c r="S6">
        <v>2.8812000000000002</v>
      </c>
      <c r="T6">
        <v>0</v>
      </c>
      <c r="U6">
        <v>317.85739825674437</v>
      </c>
      <c r="V6">
        <v>0</v>
      </c>
      <c r="W6">
        <v>3.8404192384219549</v>
      </c>
      <c r="X6">
        <v>17.287843397849464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13.155319100000002</v>
      </c>
      <c r="AL6">
        <v>0.34009690895008615</v>
      </c>
      <c r="AM6">
        <v>0</v>
      </c>
      <c r="AN6">
        <v>0</v>
      </c>
      <c r="AO6">
        <v>0</v>
      </c>
      <c r="AP6">
        <v>1.5309413727241097</v>
      </c>
      <c r="AQ6">
        <v>0</v>
      </c>
      <c r="AR6">
        <v>0.80788853079710155</v>
      </c>
      <c r="AS6">
        <v>4.0692916340321146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601.49989996346562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76.83088887603401</v>
      </c>
      <c r="L7">
        <v>20.170357481501174</v>
      </c>
      <c r="M7">
        <v>0</v>
      </c>
      <c r="N7">
        <v>28.814381314467074</v>
      </c>
      <c r="O7">
        <v>48.37937513749263</v>
      </c>
      <c r="P7">
        <v>59.772098714451538</v>
      </c>
      <c r="Q7">
        <v>0</v>
      </c>
      <c r="R7">
        <v>5.7624000000000004</v>
      </c>
      <c r="S7">
        <v>2.8812000000000002</v>
      </c>
      <c r="T7">
        <v>0</v>
      </c>
      <c r="U7">
        <v>317.85739825674437</v>
      </c>
      <c r="V7">
        <v>0</v>
      </c>
      <c r="W7">
        <v>3.8895182450476891</v>
      </c>
      <c r="X7">
        <v>17.2886284581061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13.155319100000002</v>
      </c>
      <c r="AL7">
        <v>0.34009690895008615</v>
      </c>
      <c r="AM7">
        <v>0</v>
      </c>
      <c r="AN7">
        <v>0</v>
      </c>
      <c r="AO7">
        <v>0</v>
      </c>
      <c r="AP7">
        <v>1.5309413727241097</v>
      </c>
      <c r="AQ7">
        <v>0</v>
      </c>
      <c r="AR7">
        <v>0.80788853079710155</v>
      </c>
      <c r="AS7">
        <v>4.0692916340321146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601.54978403034806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76.83088887603401</v>
      </c>
      <c r="L8">
        <v>20.170357481501174</v>
      </c>
      <c r="M8">
        <v>0</v>
      </c>
      <c r="N8">
        <v>28.814381314467074</v>
      </c>
      <c r="O8">
        <v>48.37937513749263</v>
      </c>
      <c r="P8">
        <v>59.772098714451538</v>
      </c>
      <c r="Q8">
        <v>0</v>
      </c>
      <c r="R8">
        <v>5.7624000000000004</v>
      </c>
      <c r="S8">
        <v>2.8812000000000002</v>
      </c>
      <c r="T8">
        <v>0</v>
      </c>
      <c r="U8">
        <v>317.85739825674437</v>
      </c>
      <c r="V8">
        <v>0</v>
      </c>
      <c r="W8">
        <v>3.8415999999999997</v>
      </c>
      <c r="X8">
        <v>17.2886284581061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13.155319100000002</v>
      </c>
      <c r="AL8">
        <v>0.34009690895008615</v>
      </c>
      <c r="AM8">
        <v>0</v>
      </c>
      <c r="AN8">
        <v>0</v>
      </c>
      <c r="AO8">
        <v>0</v>
      </c>
      <c r="AP8">
        <v>1.5309413727241097</v>
      </c>
      <c r="AQ8">
        <v>0</v>
      </c>
      <c r="AR8">
        <v>0.80788853079710155</v>
      </c>
      <c r="AS8">
        <v>4.0692916340321146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601.50186578530031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76.83088887603401</v>
      </c>
      <c r="L9">
        <v>20.170357481501174</v>
      </c>
      <c r="M9">
        <v>0</v>
      </c>
      <c r="N9">
        <v>28.814381314467074</v>
      </c>
      <c r="O9">
        <v>48.37937513749263</v>
      </c>
      <c r="P9">
        <v>59.772098714451538</v>
      </c>
      <c r="Q9">
        <v>0</v>
      </c>
      <c r="R9">
        <v>5.7624000000000004</v>
      </c>
      <c r="S9">
        <v>2.8812000000000002</v>
      </c>
      <c r="T9">
        <v>0</v>
      </c>
      <c r="U9">
        <v>317.85739825674437</v>
      </c>
      <c r="V9">
        <v>0</v>
      </c>
      <c r="W9">
        <v>3.8415999999999997</v>
      </c>
      <c r="X9">
        <v>17.285950292778139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13.155319100000002</v>
      </c>
      <c r="AL9">
        <v>0.34009690895008615</v>
      </c>
      <c r="AM9">
        <v>0</v>
      </c>
      <c r="AN9">
        <v>0</v>
      </c>
      <c r="AO9">
        <v>0</v>
      </c>
      <c r="AP9">
        <v>0.12497481111946979</v>
      </c>
      <c r="AQ9">
        <v>0</v>
      </c>
      <c r="AR9">
        <v>0.80788853079710155</v>
      </c>
      <c r="AS9">
        <v>1.6408432983942911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597.66477272272994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76.83088887603401</v>
      </c>
      <c r="L10">
        <v>20.170357481501174</v>
      </c>
      <c r="M10">
        <v>0</v>
      </c>
      <c r="N10">
        <v>28.814381314467074</v>
      </c>
      <c r="O10">
        <v>48.37937513749263</v>
      </c>
      <c r="P10">
        <v>59.772098714451538</v>
      </c>
      <c r="Q10">
        <v>0</v>
      </c>
      <c r="R10">
        <v>5.7624000000000004</v>
      </c>
      <c r="S10">
        <v>2.8812000000000002</v>
      </c>
      <c r="T10">
        <v>0</v>
      </c>
      <c r="U10">
        <v>317.85739825674437</v>
      </c>
      <c r="V10">
        <v>0</v>
      </c>
      <c r="W10">
        <v>3.8415999999999997</v>
      </c>
      <c r="X10">
        <v>17.285950292778139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13.155319100000002</v>
      </c>
      <c r="AL10">
        <v>0.34009690895008615</v>
      </c>
      <c r="AM10">
        <v>0</v>
      </c>
      <c r="AN10">
        <v>0</v>
      </c>
      <c r="AO10">
        <v>0</v>
      </c>
      <c r="AP10">
        <v>0.12497481111946979</v>
      </c>
      <c r="AQ10">
        <v>0</v>
      </c>
      <c r="AR10">
        <v>0.80788853079710155</v>
      </c>
      <c r="AS10">
        <v>1.4767589685548621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597.50068839289054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76.83088887603401</v>
      </c>
      <c r="L11">
        <v>20.170357481501174</v>
      </c>
      <c r="M11">
        <v>0</v>
      </c>
      <c r="N11">
        <v>28.814381314467074</v>
      </c>
      <c r="O11">
        <v>48.37937513749263</v>
      </c>
      <c r="P11">
        <v>59.772098714451538</v>
      </c>
      <c r="Q11">
        <v>0</v>
      </c>
      <c r="R11">
        <v>5.7624000000000004</v>
      </c>
      <c r="S11">
        <v>2.8812000000000002</v>
      </c>
      <c r="T11">
        <v>0</v>
      </c>
      <c r="U11">
        <v>311.67335885358557</v>
      </c>
      <c r="V11">
        <v>0</v>
      </c>
      <c r="W11">
        <v>3.8415999999999997</v>
      </c>
      <c r="X11">
        <v>17.285950292778139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13.155319100000002</v>
      </c>
      <c r="AL11">
        <v>0.34009690895008615</v>
      </c>
      <c r="AM11">
        <v>0</v>
      </c>
      <c r="AN11">
        <v>0</v>
      </c>
      <c r="AO11">
        <v>0</v>
      </c>
      <c r="AP11">
        <v>0.12497481111946979</v>
      </c>
      <c r="AQ11">
        <v>0</v>
      </c>
      <c r="AR11">
        <v>0.80788853079710155</v>
      </c>
      <c r="AS11">
        <v>1.4767589685548621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591.31664898973168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76.83088887603401</v>
      </c>
      <c r="L12">
        <v>20.170357481501174</v>
      </c>
      <c r="M12">
        <v>0</v>
      </c>
      <c r="N12">
        <v>28.814381314467074</v>
      </c>
      <c r="O12">
        <v>48.37937513749263</v>
      </c>
      <c r="P12">
        <v>59.772098714451538</v>
      </c>
      <c r="Q12">
        <v>0</v>
      </c>
      <c r="R12">
        <v>5.7624000000000004</v>
      </c>
      <c r="S12">
        <v>2.8812000000000002</v>
      </c>
      <c r="T12">
        <v>0</v>
      </c>
      <c r="U12">
        <v>311.67335885358557</v>
      </c>
      <c r="V12">
        <v>0</v>
      </c>
      <c r="W12">
        <v>3.8415999999999997</v>
      </c>
      <c r="X12">
        <v>17.285950292778139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13.155319100000002</v>
      </c>
      <c r="AL12">
        <v>0.34009690895008615</v>
      </c>
      <c r="AM12">
        <v>0</v>
      </c>
      <c r="AN12">
        <v>0</v>
      </c>
      <c r="AO12">
        <v>0</v>
      </c>
      <c r="AP12">
        <v>0.12497481111946979</v>
      </c>
      <c r="AQ12">
        <v>0</v>
      </c>
      <c r="AR12">
        <v>0.80788853079710155</v>
      </c>
      <c r="AS12">
        <v>1.4767589685548621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591.31664898973168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76.83088887603401</v>
      </c>
      <c r="L13">
        <v>20.170357481501174</v>
      </c>
      <c r="M13">
        <v>0</v>
      </c>
      <c r="N13">
        <v>28.814381314467074</v>
      </c>
      <c r="O13">
        <v>48.37937513749263</v>
      </c>
      <c r="P13">
        <v>59.772098714451538</v>
      </c>
      <c r="Q13">
        <v>0</v>
      </c>
      <c r="R13">
        <v>5.7624000000000004</v>
      </c>
      <c r="S13">
        <v>2.8812000000000002</v>
      </c>
      <c r="T13">
        <v>0</v>
      </c>
      <c r="U13">
        <v>311.67335885358557</v>
      </c>
      <c r="V13">
        <v>0</v>
      </c>
      <c r="W13">
        <v>3.8415999999999997</v>
      </c>
      <c r="X13">
        <v>17.285950292778139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13.155319100000002</v>
      </c>
      <c r="AL13">
        <v>0.34009690895008615</v>
      </c>
      <c r="AM13">
        <v>0</v>
      </c>
      <c r="AN13">
        <v>0</v>
      </c>
      <c r="AO13">
        <v>0</v>
      </c>
      <c r="AP13">
        <v>0.12497481111946979</v>
      </c>
      <c r="AQ13">
        <v>0</v>
      </c>
      <c r="AR13">
        <v>0.80788853079710155</v>
      </c>
      <c r="AS13">
        <v>1.4767589685548621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591.31664898973168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76.83088887603401</v>
      </c>
      <c r="L14">
        <v>20.170357481501174</v>
      </c>
      <c r="M14">
        <v>0</v>
      </c>
      <c r="N14">
        <v>28.814381314467074</v>
      </c>
      <c r="O14">
        <v>48.37937513749263</v>
      </c>
      <c r="P14">
        <v>59.772098714451538</v>
      </c>
      <c r="Q14">
        <v>0</v>
      </c>
      <c r="R14">
        <v>5.7624000000000004</v>
      </c>
      <c r="S14">
        <v>2.8812000000000002</v>
      </c>
      <c r="T14">
        <v>0</v>
      </c>
      <c r="U14">
        <v>311.67335885358557</v>
      </c>
      <c r="V14">
        <v>0</v>
      </c>
      <c r="W14">
        <v>3.8415999999999997</v>
      </c>
      <c r="X14">
        <v>17.285950292778139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13.155319100000002</v>
      </c>
      <c r="AL14">
        <v>0.34009690895008615</v>
      </c>
      <c r="AM14">
        <v>0</v>
      </c>
      <c r="AN14">
        <v>0</v>
      </c>
      <c r="AO14">
        <v>0</v>
      </c>
      <c r="AP14">
        <v>0.12497481111946979</v>
      </c>
      <c r="AQ14">
        <v>0</v>
      </c>
      <c r="AR14">
        <v>0.80788853079710155</v>
      </c>
      <c r="AS14">
        <v>1.4767589685548621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591.31664898973168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76.83088887603401</v>
      </c>
      <c r="L15">
        <v>20.170357481501174</v>
      </c>
      <c r="M15">
        <v>0</v>
      </c>
      <c r="N15">
        <v>28.814381314467074</v>
      </c>
      <c r="O15">
        <v>48.37937513749263</v>
      </c>
      <c r="P15">
        <v>59.772098714451538</v>
      </c>
      <c r="Q15">
        <v>0</v>
      </c>
      <c r="R15">
        <v>5.7624000000000004</v>
      </c>
      <c r="S15">
        <v>2.8812000000000002</v>
      </c>
      <c r="T15">
        <v>0</v>
      </c>
      <c r="U15">
        <v>311.67335885358557</v>
      </c>
      <c r="V15">
        <v>0</v>
      </c>
      <c r="W15">
        <v>3.8415999999999997</v>
      </c>
      <c r="X15">
        <v>17.285950292778139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13.155319100000002</v>
      </c>
      <c r="AL15">
        <v>0.34009690895008615</v>
      </c>
      <c r="AM15">
        <v>0</v>
      </c>
      <c r="AN15">
        <v>0</v>
      </c>
      <c r="AO15">
        <v>0</v>
      </c>
      <c r="AP15">
        <v>0.12497481111946979</v>
      </c>
      <c r="AQ15">
        <v>0</v>
      </c>
      <c r="AR15">
        <v>0.80788853079710155</v>
      </c>
      <c r="AS15">
        <v>1.4767589685548621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591.31664898973168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76.83088887603401</v>
      </c>
      <c r="L16">
        <v>20.170357481501174</v>
      </c>
      <c r="M16">
        <v>0</v>
      </c>
      <c r="N16">
        <v>28.814381314467074</v>
      </c>
      <c r="O16">
        <v>48.37937513749263</v>
      </c>
      <c r="P16">
        <v>59.772098714451538</v>
      </c>
      <c r="Q16">
        <v>0</v>
      </c>
      <c r="R16">
        <v>5.7624000000000004</v>
      </c>
      <c r="S16">
        <v>2.8812000000000002</v>
      </c>
      <c r="T16">
        <v>0</v>
      </c>
      <c r="U16">
        <v>311.67335885358557</v>
      </c>
      <c r="V16">
        <v>0</v>
      </c>
      <c r="W16">
        <v>3.8415999999999997</v>
      </c>
      <c r="X16">
        <v>17.285950292778139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13.155319100000002</v>
      </c>
      <c r="AL16">
        <v>0.34009690895008615</v>
      </c>
      <c r="AM16">
        <v>0</v>
      </c>
      <c r="AN16">
        <v>0</v>
      </c>
      <c r="AO16">
        <v>0</v>
      </c>
      <c r="AP16">
        <v>0.12497481111946979</v>
      </c>
      <c r="AQ16">
        <v>0</v>
      </c>
      <c r="AR16">
        <v>0.80788853079710155</v>
      </c>
      <c r="AS16">
        <v>1.4767589685548621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591.31664898973168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76.83088887603401</v>
      </c>
      <c r="L17">
        <v>20.170357481501174</v>
      </c>
      <c r="M17">
        <v>0</v>
      </c>
      <c r="N17">
        <v>28.814381314467074</v>
      </c>
      <c r="O17">
        <v>48.37937513749263</v>
      </c>
      <c r="P17">
        <v>59.772098714451538</v>
      </c>
      <c r="Q17">
        <v>0</v>
      </c>
      <c r="R17">
        <v>5.7624000000000004</v>
      </c>
      <c r="S17">
        <v>2.8812000000000002</v>
      </c>
      <c r="T17">
        <v>0</v>
      </c>
      <c r="U17">
        <v>311.67335885358557</v>
      </c>
      <c r="V17">
        <v>0</v>
      </c>
      <c r="W17">
        <v>3.8415999999999997</v>
      </c>
      <c r="X17">
        <v>17.285950292778139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13.155319100000002</v>
      </c>
      <c r="AL17">
        <v>0.34009690895008615</v>
      </c>
      <c r="AM17">
        <v>0</v>
      </c>
      <c r="AN17">
        <v>0</v>
      </c>
      <c r="AO17">
        <v>0</v>
      </c>
      <c r="AP17">
        <v>0.12497481111946979</v>
      </c>
      <c r="AQ17">
        <v>0</v>
      </c>
      <c r="AR17">
        <v>0.80788853079710155</v>
      </c>
      <c r="AS17">
        <v>1.4767589685548621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591.31664898973168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76.83088887603401</v>
      </c>
      <c r="L18">
        <v>20.170357481501174</v>
      </c>
      <c r="M18">
        <v>0</v>
      </c>
      <c r="N18">
        <v>28.814381314467074</v>
      </c>
      <c r="O18">
        <v>48.37937513749263</v>
      </c>
      <c r="P18">
        <v>59.772098714451538</v>
      </c>
      <c r="Q18">
        <v>0</v>
      </c>
      <c r="R18">
        <v>5.7624000000000004</v>
      </c>
      <c r="S18">
        <v>2.8812000000000002</v>
      </c>
      <c r="T18">
        <v>0</v>
      </c>
      <c r="U18">
        <v>311.67335885358557</v>
      </c>
      <c r="V18">
        <v>0</v>
      </c>
      <c r="W18">
        <v>3.8415999999999997</v>
      </c>
      <c r="X18">
        <v>17.285950292778139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13.155319100000002</v>
      </c>
      <c r="AL18">
        <v>0.34009690895008615</v>
      </c>
      <c r="AM18">
        <v>0</v>
      </c>
      <c r="AN18">
        <v>0</v>
      </c>
      <c r="AO18">
        <v>0</v>
      </c>
      <c r="AP18">
        <v>0.12497481111946979</v>
      </c>
      <c r="AQ18">
        <v>0</v>
      </c>
      <c r="AR18">
        <v>0.80788853079710155</v>
      </c>
      <c r="AS18">
        <v>1.4767589685548621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591.31664898973168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76.83088887603401</v>
      </c>
      <c r="L19">
        <v>20.170357481501174</v>
      </c>
      <c r="M19">
        <v>0</v>
      </c>
      <c r="N19">
        <v>28.814381314467074</v>
      </c>
      <c r="O19">
        <v>48.37937513749263</v>
      </c>
      <c r="P19">
        <v>59.772098714451538</v>
      </c>
      <c r="Q19">
        <v>0</v>
      </c>
      <c r="R19">
        <v>5.7624000000000004</v>
      </c>
      <c r="S19">
        <v>2.8812000000000002</v>
      </c>
      <c r="T19">
        <v>0</v>
      </c>
      <c r="U19">
        <v>311.67335885358557</v>
      </c>
      <c r="V19">
        <v>0</v>
      </c>
      <c r="W19">
        <v>3.8415999999999997</v>
      </c>
      <c r="X19">
        <v>17.285950292778139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4.0200994427903352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13.155319100000002</v>
      </c>
      <c r="AL19">
        <v>0.34009690895008615</v>
      </c>
      <c r="AM19">
        <v>0</v>
      </c>
      <c r="AN19">
        <v>0</v>
      </c>
      <c r="AO19">
        <v>0</v>
      </c>
      <c r="AP19">
        <v>0.12497481111946979</v>
      </c>
      <c r="AQ19">
        <v>0</v>
      </c>
      <c r="AR19">
        <v>0.80788853079710155</v>
      </c>
      <c r="AS19">
        <v>1.4767589685548621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595.33674843252197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76.83088887603401</v>
      </c>
      <c r="L20">
        <v>20.170357481501174</v>
      </c>
      <c r="M20">
        <v>0</v>
      </c>
      <c r="N20">
        <v>28.814381314467074</v>
      </c>
      <c r="O20">
        <v>48.37937513749263</v>
      </c>
      <c r="P20">
        <v>59.772098714451538</v>
      </c>
      <c r="Q20">
        <v>0</v>
      </c>
      <c r="R20">
        <v>5.7624000000000004</v>
      </c>
      <c r="S20">
        <v>2.8812000000000002</v>
      </c>
      <c r="T20">
        <v>0</v>
      </c>
      <c r="U20">
        <v>311.67335885358557</v>
      </c>
      <c r="V20">
        <v>0</v>
      </c>
      <c r="W20">
        <v>3.8415999999999997</v>
      </c>
      <c r="X20">
        <v>17.285950292778139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4.0200994427903352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13.155319100000002</v>
      </c>
      <c r="AL20">
        <v>0.34009690895008615</v>
      </c>
      <c r="AM20">
        <v>0</v>
      </c>
      <c r="AN20">
        <v>0</v>
      </c>
      <c r="AO20">
        <v>0</v>
      </c>
      <c r="AP20">
        <v>0.12497481111946979</v>
      </c>
      <c r="AQ20">
        <v>0</v>
      </c>
      <c r="AR20">
        <v>0.80788853079710155</v>
      </c>
      <c r="AS20">
        <v>1.4767589685548621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595.33674843252197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76.83088887603401</v>
      </c>
      <c r="L21">
        <v>20.170357481501174</v>
      </c>
      <c r="M21">
        <v>0</v>
      </c>
      <c r="N21">
        <v>28.814381314467074</v>
      </c>
      <c r="O21">
        <v>48.37937513749263</v>
      </c>
      <c r="P21">
        <v>59.772098714451538</v>
      </c>
      <c r="Q21">
        <v>0</v>
      </c>
      <c r="R21">
        <v>5.7624000000000004</v>
      </c>
      <c r="S21">
        <v>2.8812000000000002</v>
      </c>
      <c r="T21">
        <v>0</v>
      </c>
      <c r="U21">
        <v>311.67335885358557</v>
      </c>
      <c r="V21">
        <v>0</v>
      </c>
      <c r="W21">
        <v>3.8415999999999997</v>
      </c>
      <c r="X21">
        <v>17.285950292778139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4.0200994427903352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13.155319100000002</v>
      </c>
      <c r="AL21">
        <v>0.34009690895008615</v>
      </c>
      <c r="AM21">
        <v>0</v>
      </c>
      <c r="AN21">
        <v>0</v>
      </c>
      <c r="AO21">
        <v>0</v>
      </c>
      <c r="AP21">
        <v>0.12497481111946979</v>
      </c>
      <c r="AQ21">
        <v>0</v>
      </c>
      <c r="AR21">
        <v>0.80788853079710155</v>
      </c>
      <c r="AS21">
        <v>1.6408432983942911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595.50083276236137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76.83088887603401</v>
      </c>
      <c r="L22">
        <v>20.170357481501174</v>
      </c>
      <c r="M22">
        <v>0</v>
      </c>
      <c r="N22">
        <v>28.814381314467074</v>
      </c>
      <c r="O22">
        <v>48.37937513749263</v>
      </c>
      <c r="P22">
        <v>59.772098714451538</v>
      </c>
      <c r="Q22">
        <v>0</v>
      </c>
      <c r="R22">
        <v>5.7624000000000004</v>
      </c>
      <c r="S22">
        <v>2.8812000000000002</v>
      </c>
      <c r="T22">
        <v>0</v>
      </c>
      <c r="U22">
        <v>311.67335885358557</v>
      </c>
      <c r="V22">
        <v>0</v>
      </c>
      <c r="W22">
        <v>3.8415999999999997</v>
      </c>
      <c r="X22">
        <v>17.2886284581061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4.0200994427903352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13.155319100000002</v>
      </c>
      <c r="AL22">
        <v>0.34009690895008615</v>
      </c>
      <c r="AM22">
        <v>0</v>
      </c>
      <c r="AN22">
        <v>0</v>
      </c>
      <c r="AO22">
        <v>0</v>
      </c>
      <c r="AP22">
        <v>0.12497481111946979</v>
      </c>
      <c r="AQ22">
        <v>0</v>
      </c>
      <c r="AR22">
        <v>0.80788853079710155</v>
      </c>
      <c r="AS22">
        <v>1.6408432983942911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595.50351092768938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76.83088887603401</v>
      </c>
      <c r="L23">
        <v>20.170357481501174</v>
      </c>
      <c r="M23">
        <v>0</v>
      </c>
      <c r="N23">
        <v>28.814381314467074</v>
      </c>
      <c r="O23">
        <v>48.37937513749263</v>
      </c>
      <c r="P23">
        <v>59.772098714451538</v>
      </c>
      <c r="Q23">
        <v>0</v>
      </c>
      <c r="R23">
        <v>5.7624000000000004</v>
      </c>
      <c r="S23">
        <v>2.8812000000000002</v>
      </c>
      <c r="T23">
        <v>0</v>
      </c>
      <c r="U23">
        <v>311.67335885358557</v>
      </c>
      <c r="V23">
        <v>0</v>
      </c>
      <c r="W23">
        <v>3.3880607157434408</v>
      </c>
      <c r="X23">
        <v>15.630752323754564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4.0200994427903352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13.155319100000002</v>
      </c>
      <c r="AL23">
        <v>0.34009690895008615</v>
      </c>
      <c r="AM23">
        <v>0</v>
      </c>
      <c r="AN23">
        <v>0</v>
      </c>
      <c r="AO23">
        <v>0</v>
      </c>
      <c r="AP23">
        <v>1.5309413727241097</v>
      </c>
      <c r="AQ23">
        <v>0</v>
      </c>
      <c r="AR23">
        <v>0.80788853079710155</v>
      </c>
      <c r="AS23">
        <v>1.6408432983942911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594.79806207068589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76.83088887603401</v>
      </c>
      <c r="L24">
        <v>20.170357481501174</v>
      </c>
      <c r="M24">
        <v>0</v>
      </c>
      <c r="N24">
        <v>28.814381314467074</v>
      </c>
      <c r="O24">
        <v>48.37937513749263</v>
      </c>
      <c r="P24">
        <v>59.772098714451538</v>
      </c>
      <c r="Q24">
        <v>0</v>
      </c>
      <c r="R24">
        <v>5.7097842382851445</v>
      </c>
      <c r="S24">
        <v>2.8812000000000002</v>
      </c>
      <c r="T24">
        <v>0</v>
      </c>
      <c r="U24">
        <v>311.67335885358557</v>
      </c>
      <c r="V24">
        <v>0</v>
      </c>
      <c r="W24">
        <v>3.8404192384219549</v>
      </c>
      <c r="X24">
        <v>17.287843397849464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4.0200994427903352</v>
      </c>
      <c r="AF24">
        <v>0</v>
      </c>
      <c r="AG24">
        <v>0</v>
      </c>
      <c r="AH24">
        <v>4.6202923200000008</v>
      </c>
      <c r="AI24">
        <v>0</v>
      </c>
      <c r="AJ24">
        <v>0</v>
      </c>
      <c r="AK24">
        <v>13.155319100000002</v>
      </c>
      <c r="AL24">
        <v>0.34009690895008615</v>
      </c>
      <c r="AM24">
        <v>0</v>
      </c>
      <c r="AN24">
        <v>0</v>
      </c>
      <c r="AO24">
        <v>0</v>
      </c>
      <c r="AP24">
        <v>1.5309413727241097</v>
      </c>
      <c r="AQ24">
        <v>0</v>
      </c>
      <c r="AR24">
        <v>0.80788853079710155</v>
      </c>
      <c r="AS24">
        <v>1.6408432983942911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601.47518822574443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76.829619059424346</v>
      </c>
      <c r="L25">
        <v>20.169613365862158</v>
      </c>
      <c r="M25">
        <v>0</v>
      </c>
      <c r="N25">
        <v>28.814381314467074</v>
      </c>
      <c r="O25">
        <v>48.37937513749263</v>
      </c>
      <c r="P25">
        <v>59.772098714451538</v>
      </c>
      <c r="Q25">
        <v>0</v>
      </c>
      <c r="R25">
        <v>5.7610698498023716</v>
      </c>
      <c r="S25">
        <v>2.8806963630252098</v>
      </c>
      <c r="T25">
        <v>0</v>
      </c>
      <c r="U25">
        <v>311.67335885358557</v>
      </c>
      <c r="V25">
        <v>0</v>
      </c>
      <c r="W25">
        <v>3.8404192384219549</v>
      </c>
      <c r="X25">
        <v>17.287843397849464</v>
      </c>
      <c r="Y25">
        <v>0</v>
      </c>
      <c r="Z25">
        <v>0</v>
      </c>
      <c r="AA25">
        <v>0</v>
      </c>
      <c r="AB25">
        <v>3.2128913215303827</v>
      </c>
      <c r="AC25">
        <v>0</v>
      </c>
      <c r="AD25">
        <v>0</v>
      </c>
      <c r="AE25">
        <v>4.0200994427903352</v>
      </c>
      <c r="AF25">
        <v>0</v>
      </c>
      <c r="AG25">
        <v>0</v>
      </c>
      <c r="AH25">
        <v>9.2405846400000016</v>
      </c>
      <c r="AI25">
        <v>0</v>
      </c>
      <c r="AJ25">
        <v>0</v>
      </c>
      <c r="AK25">
        <v>13.155319100000002</v>
      </c>
      <c r="AL25">
        <v>0.34009690895008615</v>
      </c>
      <c r="AM25">
        <v>0</v>
      </c>
      <c r="AN25">
        <v>0</v>
      </c>
      <c r="AO25">
        <v>0</v>
      </c>
      <c r="AP25">
        <v>1.5309413727241097</v>
      </c>
      <c r="AQ25">
        <v>0</v>
      </c>
      <c r="AR25">
        <v>0.80788853079710155</v>
      </c>
      <c r="AS25">
        <v>1.6408432983942911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609.35713990956856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76.829619059424346</v>
      </c>
      <c r="L26">
        <v>20.169613365862158</v>
      </c>
      <c r="M26">
        <v>0</v>
      </c>
      <c r="N26">
        <v>28.814381314467074</v>
      </c>
      <c r="O26">
        <v>48.37937513749263</v>
      </c>
      <c r="P26">
        <v>59.772098714451538</v>
      </c>
      <c r="Q26">
        <v>0</v>
      </c>
      <c r="R26">
        <v>5.7610698498023716</v>
      </c>
      <c r="S26">
        <v>2.8806963630252098</v>
      </c>
      <c r="T26">
        <v>0</v>
      </c>
      <c r="U26">
        <v>311.67335885358557</v>
      </c>
      <c r="V26">
        <v>0</v>
      </c>
      <c r="W26">
        <v>8.4900342999642469</v>
      </c>
      <c r="X26">
        <v>35.985963547189918</v>
      </c>
      <c r="Y26">
        <v>0</v>
      </c>
      <c r="Z26">
        <v>0</v>
      </c>
      <c r="AA26">
        <v>0</v>
      </c>
      <c r="AB26">
        <v>3.2128913215303827</v>
      </c>
      <c r="AC26">
        <v>0</v>
      </c>
      <c r="AD26">
        <v>2.2284334137017412</v>
      </c>
      <c r="AE26">
        <v>8.0401991395946997</v>
      </c>
      <c r="AF26">
        <v>0</v>
      </c>
      <c r="AG26">
        <v>0</v>
      </c>
      <c r="AH26">
        <v>13.860876959999999</v>
      </c>
      <c r="AI26">
        <v>0</v>
      </c>
      <c r="AJ26">
        <v>0</v>
      </c>
      <c r="AK26">
        <v>13.155319100000002</v>
      </c>
      <c r="AL26">
        <v>0.34009690895008615</v>
      </c>
      <c r="AM26">
        <v>0</v>
      </c>
      <c r="AN26">
        <v>0</v>
      </c>
      <c r="AO26">
        <v>0</v>
      </c>
      <c r="AP26">
        <v>1.5309413727241097</v>
      </c>
      <c r="AQ26">
        <v>0</v>
      </c>
      <c r="AR26">
        <v>0.80788853079710155</v>
      </c>
      <c r="AS26">
        <v>1.6408432983942911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643.5737005509576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76.830372085139359</v>
      </c>
      <c r="L27">
        <v>20.169613365862158</v>
      </c>
      <c r="M27">
        <v>0</v>
      </c>
      <c r="N27">
        <v>28.814381314467074</v>
      </c>
      <c r="O27">
        <v>48.37937513749263</v>
      </c>
      <c r="P27">
        <v>59.772098714451538</v>
      </c>
      <c r="Q27">
        <v>0</v>
      </c>
      <c r="R27">
        <v>5.7604988386382496</v>
      </c>
      <c r="S27">
        <v>2.7698544735062005</v>
      </c>
      <c r="T27">
        <v>0</v>
      </c>
      <c r="U27">
        <v>311.67335885358557</v>
      </c>
      <c r="V27">
        <v>0</v>
      </c>
      <c r="W27">
        <v>3.8405808717413978</v>
      </c>
      <c r="X27">
        <v>17.289876841437632</v>
      </c>
      <c r="Y27">
        <v>0</v>
      </c>
      <c r="Z27">
        <v>0.26833576000000003</v>
      </c>
      <c r="AA27">
        <v>2.023376055555556</v>
      </c>
      <c r="AB27">
        <v>6.4257828970742699</v>
      </c>
      <c r="AC27">
        <v>2.3605096538401127</v>
      </c>
      <c r="AD27">
        <v>4.4568668274034824</v>
      </c>
      <c r="AE27">
        <v>12.060298582385036</v>
      </c>
      <c r="AF27">
        <v>0</v>
      </c>
      <c r="AG27">
        <v>0</v>
      </c>
      <c r="AH27">
        <v>18.481169280000003</v>
      </c>
      <c r="AI27">
        <v>0</v>
      </c>
      <c r="AJ27">
        <v>0</v>
      </c>
      <c r="AK27">
        <v>13.155319100000002</v>
      </c>
      <c r="AL27">
        <v>0.34009690895008615</v>
      </c>
      <c r="AM27">
        <v>1.0080934843210805</v>
      </c>
      <c r="AN27">
        <v>0</v>
      </c>
      <c r="AO27">
        <v>0</v>
      </c>
      <c r="AP27">
        <v>0.12497481111946979</v>
      </c>
      <c r="AQ27">
        <v>0</v>
      </c>
      <c r="AR27">
        <v>0.80788853079710155</v>
      </c>
      <c r="AS27">
        <v>1.6408432983942911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638.45356568616228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76.829272753088176</v>
      </c>
      <c r="L28">
        <v>20.169613365862158</v>
      </c>
      <c r="M28">
        <v>0</v>
      </c>
      <c r="N28">
        <v>28.814381314467074</v>
      </c>
      <c r="O28">
        <v>48.37937513749263</v>
      </c>
      <c r="P28">
        <v>59.772098714451538</v>
      </c>
      <c r="Q28">
        <v>0</v>
      </c>
      <c r="R28">
        <v>5.7604988386382496</v>
      </c>
      <c r="S28">
        <v>2.7698544735062005</v>
      </c>
      <c r="T28">
        <v>0</v>
      </c>
      <c r="U28">
        <v>311.67335885358557</v>
      </c>
      <c r="V28">
        <v>4.4279036924842226</v>
      </c>
      <c r="W28">
        <v>3.8405808717413978</v>
      </c>
      <c r="X28">
        <v>17.289876841437632</v>
      </c>
      <c r="Y28">
        <v>0</v>
      </c>
      <c r="Z28">
        <v>3.1813888619999995</v>
      </c>
      <c r="AA28">
        <v>3.427020843295828</v>
      </c>
      <c r="AB28">
        <v>6.4257828970742699</v>
      </c>
      <c r="AC28">
        <v>7.0886722564787172</v>
      </c>
      <c r="AD28">
        <v>6.6853002411052227</v>
      </c>
      <c r="AE28">
        <v>12.060298582385036</v>
      </c>
      <c r="AF28">
        <v>0</v>
      </c>
      <c r="AG28">
        <v>0</v>
      </c>
      <c r="AH28">
        <v>27.721753919999998</v>
      </c>
      <c r="AI28">
        <v>0</v>
      </c>
      <c r="AJ28">
        <v>0</v>
      </c>
      <c r="AK28">
        <v>13.155319100000002</v>
      </c>
      <c r="AL28">
        <v>0.34009690895008615</v>
      </c>
      <c r="AM28">
        <v>2.570313108027007</v>
      </c>
      <c r="AN28">
        <v>0</v>
      </c>
      <c r="AO28">
        <v>0</v>
      </c>
      <c r="AP28">
        <v>0.12497481111946979</v>
      </c>
      <c r="AQ28">
        <v>0</v>
      </c>
      <c r="AR28">
        <v>0.80788853079710155</v>
      </c>
      <c r="AS28">
        <v>1.6408432983942911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664.95646821638184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76.83</v>
      </c>
      <c r="L29">
        <v>20.169915145140937</v>
      </c>
      <c r="M29">
        <v>0</v>
      </c>
      <c r="N29">
        <v>28.814381314467074</v>
      </c>
      <c r="O29">
        <v>48.37937513749263</v>
      </c>
      <c r="P29">
        <v>59.772098714451538</v>
      </c>
      <c r="Q29">
        <v>0</v>
      </c>
      <c r="R29">
        <v>10.34036879587325</v>
      </c>
      <c r="S29">
        <v>2.8806963630252098</v>
      </c>
      <c r="T29">
        <v>0</v>
      </c>
      <c r="U29">
        <v>311.67335885358557</v>
      </c>
      <c r="V29">
        <v>4.4279036924842226</v>
      </c>
      <c r="W29">
        <v>8.4899832283747383</v>
      </c>
      <c r="X29">
        <v>35.981017405802213</v>
      </c>
      <c r="Y29">
        <v>0</v>
      </c>
      <c r="Z29">
        <v>3.1813888619999995</v>
      </c>
      <c r="AA29">
        <v>6.744586851851853</v>
      </c>
      <c r="AB29">
        <v>6.4257828970742699</v>
      </c>
      <c r="AC29">
        <v>7.0886722564787172</v>
      </c>
      <c r="AD29">
        <v>6.6853002411052227</v>
      </c>
      <c r="AE29">
        <v>12.060298582385036</v>
      </c>
      <c r="AF29">
        <v>0</v>
      </c>
      <c r="AG29">
        <v>0</v>
      </c>
      <c r="AH29">
        <v>32.342046240000002</v>
      </c>
      <c r="AI29">
        <v>0</v>
      </c>
      <c r="AJ29">
        <v>0</v>
      </c>
      <c r="AK29">
        <v>13.155319100000002</v>
      </c>
      <c r="AL29">
        <v>0.34009690895008615</v>
      </c>
      <c r="AM29">
        <v>2.570313108027007</v>
      </c>
      <c r="AN29">
        <v>0</v>
      </c>
      <c r="AO29">
        <v>0</v>
      </c>
      <c r="AP29">
        <v>6.2487278580944501E-2</v>
      </c>
      <c r="AQ29">
        <v>0</v>
      </c>
      <c r="AR29">
        <v>0.80788853079710155</v>
      </c>
      <c r="AS29">
        <v>1.4767589685548621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700.70003847650241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103.72068029843403</v>
      </c>
      <c r="L30">
        <v>20.169816880869291</v>
      </c>
      <c r="M30">
        <v>0</v>
      </c>
      <c r="N30">
        <v>28.814381314467074</v>
      </c>
      <c r="O30">
        <v>48.37937513749263</v>
      </c>
      <c r="P30">
        <v>59.772098714451538</v>
      </c>
      <c r="Q30">
        <v>0</v>
      </c>
      <c r="R30">
        <v>10.34036879587325</v>
      </c>
      <c r="S30">
        <v>2.8806963630252098</v>
      </c>
      <c r="T30">
        <v>0</v>
      </c>
      <c r="U30">
        <v>311.67335885358557</v>
      </c>
      <c r="V30">
        <v>4.4279036924842226</v>
      </c>
      <c r="W30">
        <v>8.4903193276481144</v>
      </c>
      <c r="X30">
        <v>35.981017405802213</v>
      </c>
      <c r="Y30">
        <v>0</v>
      </c>
      <c r="Z30">
        <v>3.1813888619999995</v>
      </c>
      <c r="AA30">
        <v>6.744586851851853</v>
      </c>
      <c r="AB30">
        <v>6.4257828970742699</v>
      </c>
      <c r="AC30">
        <v>7.0886722564787172</v>
      </c>
      <c r="AD30">
        <v>6.6853002411052227</v>
      </c>
      <c r="AE30">
        <v>12.060298582385036</v>
      </c>
      <c r="AF30">
        <v>0</v>
      </c>
      <c r="AG30">
        <v>0</v>
      </c>
      <c r="AH30">
        <v>33.497119320000003</v>
      </c>
      <c r="AI30">
        <v>0</v>
      </c>
      <c r="AJ30">
        <v>0</v>
      </c>
      <c r="AK30">
        <v>13.155319100000002</v>
      </c>
      <c r="AL30">
        <v>1.7004842907917388</v>
      </c>
      <c r="AM30">
        <v>2.570313108027007</v>
      </c>
      <c r="AN30">
        <v>0</v>
      </c>
      <c r="AO30">
        <v>0</v>
      </c>
      <c r="AP30">
        <v>6.2487278580944501E-2</v>
      </c>
      <c r="AQ30">
        <v>0</v>
      </c>
      <c r="AR30">
        <v>0.80788853079710155</v>
      </c>
      <c r="AS30">
        <v>1.4767589685548621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730.10641707178002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122.92987804185397</v>
      </c>
      <c r="L31">
        <v>41.7700502973697</v>
      </c>
      <c r="M31">
        <v>0</v>
      </c>
      <c r="N31">
        <v>28.814381314467074</v>
      </c>
      <c r="O31">
        <v>48.37937513749263</v>
      </c>
      <c r="P31">
        <v>59.772098714451538</v>
      </c>
      <c r="Q31">
        <v>0</v>
      </c>
      <c r="R31">
        <v>10.34036879587325</v>
      </c>
      <c r="S31">
        <v>6.1398944528925625</v>
      </c>
      <c r="T31">
        <v>0</v>
      </c>
      <c r="U31">
        <v>311.67335885358557</v>
      </c>
      <c r="V31">
        <v>4.4279036924842226</v>
      </c>
      <c r="W31">
        <v>8.4903193276481144</v>
      </c>
      <c r="X31">
        <v>35.981017405802213</v>
      </c>
      <c r="Y31">
        <v>0</v>
      </c>
      <c r="Z31">
        <v>3.1813888619999995</v>
      </c>
      <c r="AA31">
        <v>6.744586851851853</v>
      </c>
      <c r="AB31">
        <v>6.4257828970742699</v>
      </c>
      <c r="AC31">
        <v>7.0886722564787172</v>
      </c>
      <c r="AD31">
        <v>6.6853002411052227</v>
      </c>
      <c r="AE31">
        <v>12.060298582385036</v>
      </c>
      <c r="AF31">
        <v>0</v>
      </c>
      <c r="AG31">
        <v>0</v>
      </c>
      <c r="AH31">
        <v>34.236366050559667</v>
      </c>
      <c r="AI31">
        <v>0</v>
      </c>
      <c r="AJ31">
        <v>0</v>
      </c>
      <c r="AK31">
        <v>13.155319100000002</v>
      </c>
      <c r="AL31">
        <v>17.288256490791742</v>
      </c>
      <c r="AM31">
        <v>2.570313108027007</v>
      </c>
      <c r="AN31">
        <v>0</v>
      </c>
      <c r="AO31">
        <v>0</v>
      </c>
      <c r="AP31">
        <v>6.2487278580944501E-2</v>
      </c>
      <c r="AQ31">
        <v>0</v>
      </c>
      <c r="AR31">
        <v>1.0771845384057972</v>
      </c>
      <c r="AS31">
        <v>1.4767589685548621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790.77136125973595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157.58303989308544</v>
      </c>
      <c r="L32">
        <v>41.7700502973697</v>
      </c>
      <c r="M32">
        <v>0</v>
      </c>
      <c r="N32">
        <v>28.814381314467074</v>
      </c>
      <c r="O32">
        <v>48.37937513749263</v>
      </c>
      <c r="P32">
        <v>59.772098714451538</v>
      </c>
      <c r="Q32">
        <v>0</v>
      </c>
      <c r="R32">
        <v>10.34036879587325</v>
      </c>
      <c r="S32">
        <v>6.4387429932938858</v>
      </c>
      <c r="T32">
        <v>0</v>
      </c>
      <c r="U32">
        <v>311.67335885358557</v>
      </c>
      <c r="V32">
        <v>4.4279036924842226</v>
      </c>
      <c r="W32">
        <v>8.4903193276481144</v>
      </c>
      <c r="X32">
        <v>35.981017405802213</v>
      </c>
      <c r="Y32">
        <v>0</v>
      </c>
      <c r="Z32">
        <v>3.1813888619999995</v>
      </c>
      <c r="AA32">
        <v>6.744586851851853</v>
      </c>
      <c r="AB32">
        <v>6.4257828970742699</v>
      </c>
      <c r="AC32">
        <v>7.0886722564787172</v>
      </c>
      <c r="AD32">
        <v>6.6853002411052227</v>
      </c>
      <c r="AE32">
        <v>12.060298582385036</v>
      </c>
      <c r="AF32">
        <v>0</v>
      </c>
      <c r="AG32">
        <v>0</v>
      </c>
      <c r="AH32">
        <v>34.236366050559667</v>
      </c>
      <c r="AI32">
        <v>0</v>
      </c>
      <c r="AJ32">
        <v>0</v>
      </c>
      <c r="AK32">
        <v>13.155319100000002</v>
      </c>
      <c r="AL32">
        <v>17.288256490791742</v>
      </c>
      <c r="AM32">
        <v>2.570313108027007</v>
      </c>
      <c r="AN32">
        <v>0</v>
      </c>
      <c r="AO32">
        <v>0</v>
      </c>
      <c r="AP32">
        <v>6.2487278580944501E-2</v>
      </c>
      <c r="AQ32">
        <v>0</v>
      </c>
      <c r="AR32">
        <v>9.694661861594204</v>
      </c>
      <c r="AS32">
        <v>1.4767589685548621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834.34084897455716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157.58279608831882</v>
      </c>
      <c r="L33">
        <v>41.7700502973697</v>
      </c>
      <c r="M33">
        <v>0</v>
      </c>
      <c r="N33">
        <v>28.814381314467074</v>
      </c>
      <c r="O33">
        <v>48.37937513749263</v>
      </c>
      <c r="P33">
        <v>59.772098714451538</v>
      </c>
      <c r="Q33">
        <v>0</v>
      </c>
      <c r="R33">
        <v>10.34036879587325</v>
      </c>
      <c r="S33">
        <v>6.4387429932938858</v>
      </c>
      <c r="T33">
        <v>0</v>
      </c>
      <c r="U33">
        <v>311.67335885358557</v>
      </c>
      <c r="V33">
        <v>4.4279036924842226</v>
      </c>
      <c r="W33">
        <v>8.4903193276481144</v>
      </c>
      <c r="X33">
        <v>35.981017405802213</v>
      </c>
      <c r="Y33">
        <v>0</v>
      </c>
      <c r="Z33">
        <v>3.1813888619999995</v>
      </c>
      <c r="AA33">
        <v>3.427020843295828</v>
      </c>
      <c r="AB33">
        <v>6.4257828970742699</v>
      </c>
      <c r="AC33">
        <v>7.0886722564787172</v>
      </c>
      <c r="AD33">
        <v>4.4568668274034824</v>
      </c>
      <c r="AE33">
        <v>12.060298582385036</v>
      </c>
      <c r="AF33">
        <v>0</v>
      </c>
      <c r="AG33">
        <v>0</v>
      </c>
      <c r="AH33">
        <v>28.876826999999999</v>
      </c>
      <c r="AI33">
        <v>0</v>
      </c>
      <c r="AJ33">
        <v>0</v>
      </c>
      <c r="AK33">
        <v>13.155319100000002</v>
      </c>
      <c r="AL33">
        <v>17.288256490791742</v>
      </c>
      <c r="AM33">
        <v>2.570313108027007</v>
      </c>
      <c r="AN33">
        <v>0</v>
      </c>
      <c r="AO33">
        <v>0</v>
      </c>
      <c r="AP33">
        <v>6.2487278580944501E-2</v>
      </c>
      <c r="AQ33">
        <v>0</v>
      </c>
      <c r="AR33">
        <v>9.694661861594204</v>
      </c>
      <c r="AS33">
        <v>1.4767589685548621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823.43506669697308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157.58279608831882</v>
      </c>
      <c r="L34">
        <v>41.7700502973697</v>
      </c>
      <c r="M34">
        <v>0</v>
      </c>
      <c r="N34">
        <v>28.814381314467074</v>
      </c>
      <c r="O34">
        <v>48.37937513749263</v>
      </c>
      <c r="P34">
        <v>59.772098714451538</v>
      </c>
      <c r="Q34">
        <v>0</v>
      </c>
      <c r="R34">
        <v>10.34036879587325</v>
      </c>
      <c r="S34">
        <v>6.4387429932938858</v>
      </c>
      <c r="T34">
        <v>0</v>
      </c>
      <c r="U34">
        <v>311.67335885358557</v>
      </c>
      <c r="V34">
        <v>4.4279036924842226</v>
      </c>
      <c r="W34">
        <v>8.4903193276481144</v>
      </c>
      <c r="X34">
        <v>35.981017405802213</v>
      </c>
      <c r="Y34">
        <v>0</v>
      </c>
      <c r="Z34">
        <v>1.5906943039999999</v>
      </c>
      <c r="AA34">
        <v>3.427020843295828</v>
      </c>
      <c r="AB34">
        <v>6.4257828970742699</v>
      </c>
      <c r="AC34">
        <v>2.3605096538401127</v>
      </c>
      <c r="AD34">
        <v>4.4568668274034824</v>
      </c>
      <c r="AE34">
        <v>8.0401991395946997</v>
      </c>
      <c r="AF34">
        <v>0</v>
      </c>
      <c r="AG34">
        <v>0</v>
      </c>
      <c r="AH34">
        <v>21.32264899583949</v>
      </c>
      <c r="AI34">
        <v>0</v>
      </c>
      <c r="AJ34">
        <v>0</v>
      </c>
      <c r="AK34">
        <v>13.155319100000002</v>
      </c>
      <c r="AL34">
        <v>17.288256490791742</v>
      </c>
      <c r="AM34">
        <v>1.2032083686421609</v>
      </c>
      <c r="AN34">
        <v>0</v>
      </c>
      <c r="AO34">
        <v>0</v>
      </c>
      <c r="AP34">
        <v>6.2487278580944501E-2</v>
      </c>
      <c r="AQ34">
        <v>0</v>
      </c>
      <c r="AR34">
        <v>1.0771845384057972</v>
      </c>
      <c r="AS34">
        <v>1.4767589685548621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795.55735002681047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157.58170237286146</v>
      </c>
      <c r="L35">
        <v>41.7700502973697</v>
      </c>
      <c r="M35">
        <v>0</v>
      </c>
      <c r="N35">
        <v>28.814381314467074</v>
      </c>
      <c r="O35">
        <v>48.37937513749263</v>
      </c>
      <c r="P35">
        <v>59.772098714451538</v>
      </c>
      <c r="Q35">
        <v>0</v>
      </c>
      <c r="R35">
        <v>10.34036879587325</v>
      </c>
      <c r="S35">
        <v>6.4387429932938858</v>
      </c>
      <c r="T35">
        <v>0</v>
      </c>
      <c r="U35">
        <v>311.67335885358557</v>
      </c>
      <c r="V35">
        <v>4.4279036924842226</v>
      </c>
      <c r="W35">
        <v>8.4903193276481144</v>
      </c>
      <c r="X35">
        <v>35.981017405802213</v>
      </c>
      <c r="Y35">
        <v>0</v>
      </c>
      <c r="Z35">
        <v>1.5906943039999999</v>
      </c>
      <c r="AA35">
        <v>2.119727296296297</v>
      </c>
      <c r="AB35">
        <v>6.4257828970742699</v>
      </c>
      <c r="AC35">
        <v>0</v>
      </c>
      <c r="AD35">
        <v>2.2284334137017412</v>
      </c>
      <c r="AE35">
        <v>8.0401991395946997</v>
      </c>
      <c r="AF35">
        <v>0</v>
      </c>
      <c r="AG35">
        <v>0</v>
      </c>
      <c r="AH35">
        <v>18.481169280000003</v>
      </c>
      <c r="AI35">
        <v>0</v>
      </c>
      <c r="AJ35">
        <v>0</v>
      </c>
      <c r="AK35">
        <v>13.155319100000002</v>
      </c>
      <c r="AL35">
        <v>1.7004842907917388</v>
      </c>
      <c r="AM35">
        <v>0</v>
      </c>
      <c r="AN35">
        <v>0</v>
      </c>
      <c r="AO35">
        <v>0</v>
      </c>
      <c r="AP35">
        <v>6.2487278580944501E-2</v>
      </c>
      <c r="AQ35">
        <v>0</v>
      </c>
      <c r="AR35">
        <v>0.80788853079710155</v>
      </c>
      <c r="AS35">
        <v>1.2470409067796613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769.52854534294625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157.58170237286146</v>
      </c>
      <c r="L36">
        <v>41.7700502973697</v>
      </c>
      <c r="M36">
        <v>0</v>
      </c>
      <c r="N36">
        <v>28.814381314467074</v>
      </c>
      <c r="O36">
        <v>48.37937513749263</v>
      </c>
      <c r="P36">
        <v>59.772098714451538</v>
      </c>
      <c r="Q36">
        <v>0</v>
      </c>
      <c r="R36">
        <v>10.34036879587325</v>
      </c>
      <c r="S36">
        <v>6.4387429932938858</v>
      </c>
      <c r="T36">
        <v>0</v>
      </c>
      <c r="U36">
        <v>311.67335885358557</v>
      </c>
      <c r="V36">
        <v>4.4279036924842226</v>
      </c>
      <c r="W36">
        <v>8.4903193276481144</v>
      </c>
      <c r="X36">
        <v>35.981017405802213</v>
      </c>
      <c r="Y36">
        <v>0</v>
      </c>
      <c r="Z36">
        <v>1.5906943039999999</v>
      </c>
      <c r="AA36">
        <v>0</v>
      </c>
      <c r="AB36">
        <v>6.4257828970742699</v>
      </c>
      <c r="AC36">
        <v>0</v>
      </c>
      <c r="AD36">
        <v>0</v>
      </c>
      <c r="AE36">
        <v>8.0401991395946997</v>
      </c>
      <c r="AF36">
        <v>0</v>
      </c>
      <c r="AG36">
        <v>0</v>
      </c>
      <c r="AH36">
        <v>9.2405846400000016</v>
      </c>
      <c r="AI36">
        <v>0</v>
      </c>
      <c r="AJ36">
        <v>0</v>
      </c>
      <c r="AK36">
        <v>13.155319100000002</v>
      </c>
      <c r="AL36">
        <v>0.34009690895008615</v>
      </c>
      <c r="AM36">
        <v>0</v>
      </c>
      <c r="AN36">
        <v>0</v>
      </c>
      <c r="AO36">
        <v>0</v>
      </c>
      <c r="AP36">
        <v>6.2487278580944501E-2</v>
      </c>
      <c r="AQ36">
        <v>0</v>
      </c>
      <c r="AR36">
        <v>0.80788853079710155</v>
      </c>
      <c r="AS36">
        <v>1.2470409067796613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754.57941261110636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157.58218523364542</v>
      </c>
      <c r="L37">
        <v>41.7700502973697</v>
      </c>
      <c r="M37">
        <v>0</v>
      </c>
      <c r="N37">
        <v>28.814381314467074</v>
      </c>
      <c r="O37">
        <v>48.37937513749263</v>
      </c>
      <c r="P37">
        <v>59.772098714451538</v>
      </c>
      <c r="Q37">
        <v>0</v>
      </c>
      <c r="R37">
        <v>10.34036879587325</v>
      </c>
      <c r="S37">
        <v>6.4387429932938858</v>
      </c>
      <c r="T37">
        <v>0</v>
      </c>
      <c r="U37">
        <v>311.67335885358557</v>
      </c>
      <c r="V37">
        <v>4.4279036924842226</v>
      </c>
      <c r="W37">
        <v>8.4903193276481144</v>
      </c>
      <c r="X37">
        <v>35.981017405802213</v>
      </c>
      <c r="Y37">
        <v>0</v>
      </c>
      <c r="Z37">
        <v>0</v>
      </c>
      <c r="AA37">
        <v>0</v>
      </c>
      <c r="AB37">
        <v>3.2128913215303827</v>
      </c>
      <c r="AC37">
        <v>0</v>
      </c>
      <c r="AD37">
        <v>0</v>
      </c>
      <c r="AE37">
        <v>8.0401991395946997</v>
      </c>
      <c r="AF37">
        <v>0</v>
      </c>
      <c r="AG37">
        <v>0</v>
      </c>
      <c r="AH37">
        <v>5.7060609237592397</v>
      </c>
      <c r="AI37">
        <v>0</v>
      </c>
      <c r="AJ37">
        <v>0</v>
      </c>
      <c r="AK37">
        <v>13.155319100000002</v>
      </c>
      <c r="AL37">
        <v>0.34009690895008615</v>
      </c>
      <c r="AM37">
        <v>0</v>
      </c>
      <c r="AN37">
        <v>0</v>
      </c>
      <c r="AO37">
        <v>0</v>
      </c>
      <c r="AP37">
        <v>6.2487278580944501E-2</v>
      </c>
      <c r="AQ37">
        <v>0</v>
      </c>
      <c r="AR37">
        <v>1.0771845384057972</v>
      </c>
      <c r="AS37">
        <v>1.2470409067796613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746.5110818837145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157.58218523364542</v>
      </c>
      <c r="L38">
        <v>41.7700502973697</v>
      </c>
      <c r="M38">
        <v>0</v>
      </c>
      <c r="N38">
        <v>28.814381314467074</v>
      </c>
      <c r="O38">
        <v>48.37937513749263</v>
      </c>
      <c r="P38">
        <v>59.772098714451538</v>
      </c>
      <c r="Q38">
        <v>0</v>
      </c>
      <c r="R38">
        <v>10.34036879587325</v>
      </c>
      <c r="S38">
        <v>6.4387429932938858</v>
      </c>
      <c r="T38">
        <v>0</v>
      </c>
      <c r="U38">
        <v>311.67335885358557</v>
      </c>
      <c r="V38">
        <v>4.4279036924842226</v>
      </c>
      <c r="W38">
        <v>8.4903193276481144</v>
      </c>
      <c r="X38">
        <v>35.981017405802213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8.0401991395946997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13.155319100000002</v>
      </c>
      <c r="AL38">
        <v>0.34009690895008615</v>
      </c>
      <c r="AM38">
        <v>0</v>
      </c>
      <c r="AN38">
        <v>0</v>
      </c>
      <c r="AO38">
        <v>0</v>
      </c>
      <c r="AP38">
        <v>6.2487278580944501E-2</v>
      </c>
      <c r="AQ38">
        <v>0</v>
      </c>
      <c r="AR38">
        <v>9.694661861594204</v>
      </c>
      <c r="AS38">
        <v>1.2470409067796613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746.2096069616133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157.58218523364542</v>
      </c>
      <c r="L39">
        <v>41.7700502973697</v>
      </c>
      <c r="M39">
        <v>0</v>
      </c>
      <c r="N39">
        <v>28.814381314467074</v>
      </c>
      <c r="O39">
        <v>48.37937513749263</v>
      </c>
      <c r="P39">
        <v>59.772098714451538</v>
      </c>
      <c r="Q39">
        <v>0</v>
      </c>
      <c r="R39">
        <v>10.34036879587325</v>
      </c>
      <c r="S39">
        <v>6.4387429932938858</v>
      </c>
      <c r="T39">
        <v>0</v>
      </c>
      <c r="U39">
        <v>311.67335885358557</v>
      </c>
      <c r="V39">
        <v>4.4279036924842226</v>
      </c>
      <c r="W39">
        <v>8.4903193276481144</v>
      </c>
      <c r="X39">
        <v>35.981017405802213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8.0401991395946997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13.155319100000002</v>
      </c>
      <c r="AL39">
        <v>0.34009690895008615</v>
      </c>
      <c r="AM39">
        <v>0</v>
      </c>
      <c r="AN39">
        <v>0</v>
      </c>
      <c r="AO39">
        <v>0</v>
      </c>
      <c r="AP39">
        <v>0.12497481111946979</v>
      </c>
      <c r="AQ39">
        <v>0</v>
      </c>
      <c r="AR39">
        <v>9.694661861594204</v>
      </c>
      <c r="AS39">
        <v>1.3126746387154327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746.33772822608751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157.58218523364542</v>
      </c>
      <c r="L40">
        <v>41.7700502973697</v>
      </c>
      <c r="M40">
        <v>0</v>
      </c>
      <c r="N40">
        <v>28.814381314467074</v>
      </c>
      <c r="O40">
        <v>48.37937513749263</v>
      </c>
      <c r="P40">
        <v>59.772098714451538</v>
      </c>
      <c r="Q40">
        <v>0</v>
      </c>
      <c r="R40">
        <v>10.34036879587325</v>
      </c>
      <c r="S40">
        <v>6.4387429932938858</v>
      </c>
      <c r="T40">
        <v>0</v>
      </c>
      <c r="U40">
        <v>311.67335885358557</v>
      </c>
      <c r="V40">
        <v>4.4279036924842226</v>
      </c>
      <c r="W40">
        <v>8.4903193276481144</v>
      </c>
      <c r="X40">
        <v>35.981017405802213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8.0401991395946997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13.155319100000002</v>
      </c>
      <c r="AL40">
        <v>0.34009690895008615</v>
      </c>
      <c r="AM40">
        <v>0</v>
      </c>
      <c r="AN40">
        <v>0</v>
      </c>
      <c r="AO40">
        <v>0</v>
      </c>
      <c r="AP40">
        <v>0.12497481111946979</v>
      </c>
      <c r="AQ40">
        <v>0</v>
      </c>
      <c r="AR40">
        <v>1.3464807999999999</v>
      </c>
      <c r="AS40">
        <v>1.3126746387154327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737.98954716449327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157.58218523364542</v>
      </c>
      <c r="L41">
        <v>41.7700502973697</v>
      </c>
      <c r="M41">
        <v>0</v>
      </c>
      <c r="N41">
        <v>28.814381314467074</v>
      </c>
      <c r="O41">
        <v>48.37937513749263</v>
      </c>
      <c r="P41">
        <v>59.772098714451538</v>
      </c>
      <c r="Q41">
        <v>0</v>
      </c>
      <c r="R41">
        <v>10.34036879587325</v>
      </c>
      <c r="S41">
        <v>6.4387429932938858</v>
      </c>
      <c r="T41">
        <v>0</v>
      </c>
      <c r="U41">
        <v>311.67335885358557</v>
      </c>
      <c r="V41">
        <v>4.4279036924842226</v>
      </c>
      <c r="W41">
        <v>8.4903193276481144</v>
      </c>
      <c r="X41">
        <v>35.981017405802213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4.0200994427903352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13.155319100000002</v>
      </c>
      <c r="AL41">
        <v>0.34009690895008615</v>
      </c>
      <c r="AM41">
        <v>0</v>
      </c>
      <c r="AN41">
        <v>0</v>
      </c>
      <c r="AO41">
        <v>0</v>
      </c>
      <c r="AP41">
        <v>0.12497481111946979</v>
      </c>
      <c r="AQ41">
        <v>0</v>
      </c>
      <c r="AR41">
        <v>1.0771845384057972</v>
      </c>
      <c r="AS41">
        <v>1.3126746387154327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733.70015120609469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157.58218523364542</v>
      </c>
      <c r="L42">
        <v>41.7700502973697</v>
      </c>
      <c r="M42">
        <v>0</v>
      </c>
      <c r="N42">
        <v>28.814381314467074</v>
      </c>
      <c r="O42">
        <v>48.37937513749263</v>
      </c>
      <c r="P42">
        <v>59.772098714451538</v>
      </c>
      <c r="Q42">
        <v>0</v>
      </c>
      <c r="R42">
        <v>10.34036879587325</v>
      </c>
      <c r="S42">
        <v>6.4387429932938858</v>
      </c>
      <c r="T42">
        <v>0</v>
      </c>
      <c r="U42">
        <v>311.67335885358557</v>
      </c>
      <c r="V42">
        <v>4.4279036924842226</v>
      </c>
      <c r="W42">
        <v>8.4903193276481144</v>
      </c>
      <c r="X42">
        <v>35.981017405802213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4.0200994427903352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13.155319100000002</v>
      </c>
      <c r="AL42">
        <v>0.34009690895008615</v>
      </c>
      <c r="AM42">
        <v>0</v>
      </c>
      <c r="AN42">
        <v>0</v>
      </c>
      <c r="AO42">
        <v>0</v>
      </c>
      <c r="AP42">
        <v>0.12497481111946979</v>
      </c>
      <c r="AQ42">
        <v>0</v>
      </c>
      <c r="AR42">
        <v>1.0771845384057972</v>
      </c>
      <c r="AS42">
        <v>1.3126746387154327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733.70015120609469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76.829269977436297</v>
      </c>
      <c r="L43">
        <v>20.17018485743381</v>
      </c>
      <c r="M43">
        <v>0</v>
      </c>
      <c r="N43">
        <v>28.814381314467074</v>
      </c>
      <c r="O43">
        <v>48.37937513749263</v>
      </c>
      <c r="P43">
        <v>59.772098714451538</v>
      </c>
      <c r="Q43">
        <v>0</v>
      </c>
      <c r="R43">
        <v>10.34036879587325</v>
      </c>
      <c r="S43">
        <v>2.7691499626383762</v>
      </c>
      <c r="T43">
        <v>0</v>
      </c>
      <c r="U43">
        <v>311.67335885358557</v>
      </c>
      <c r="V43">
        <v>4.4279036924842226</v>
      </c>
      <c r="W43">
        <v>8.4903193276481144</v>
      </c>
      <c r="X43">
        <v>35.981017405802213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13.155319100000002</v>
      </c>
      <c r="AL43">
        <v>0.34009690895008615</v>
      </c>
      <c r="AM43">
        <v>0</v>
      </c>
      <c r="AN43">
        <v>0</v>
      </c>
      <c r="AO43">
        <v>0</v>
      </c>
      <c r="AP43">
        <v>0.12497481111946979</v>
      </c>
      <c r="AQ43">
        <v>0</v>
      </c>
      <c r="AR43">
        <v>1.0771845384057972</v>
      </c>
      <c r="AS43">
        <v>1.6408432983942911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623.98584669618288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76.829269977436297</v>
      </c>
      <c r="L44">
        <v>20.17018485743381</v>
      </c>
      <c r="M44">
        <v>0</v>
      </c>
      <c r="N44">
        <v>28.814381314467074</v>
      </c>
      <c r="O44">
        <v>48.37937513749263</v>
      </c>
      <c r="P44">
        <v>59.772098714451538</v>
      </c>
      <c r="Q44">
        <v>0</v>
      </c>
      <c r="R44">
        <v>5.7604988386382496</v>
      </c>
      <c r="S44">
        <v>2.7691499626383762</v>
      </c>
      <c r="T44">
        <v>0</v>
      </c>
      <c r="U44">
        <v>311.67335885358557</v>
      </c>
      <c r="V44">
        <v>4.4279036924842226</v>
      </c>
      <c r="W44">
        <v>8.4903193276481144</v>
      </c>
      <c r="X44">
        <v>35.981017405802213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13.155319100000002</v>
      </c>
      <c r="AL44">
        <v>0.34009690895008615</v>
      </c>
      <c r="AM44">
        <v>0</v>
      </c>
      <c r="AN44">
        <v>0</v>
      </c>
      <c r="AO44">
        <v>0</v>
      </c>
      <c r="AP44">
        <v>0.12497481111946979</v>
      </c>
      <c r="AQ44">
        <v>0</v>
      </c>
      <c r="AR44">
        <v>1.3464807999999999</v>
      </c>
      <c r="AS44">
        <v>6.0383035921052635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624.072733294253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76.829464335831418</v>
      </c>
      <c r="L45">
        <v>20.17018485743381</v>
      </c>
      <c r="M45">
        <v>0</v>
      </c>
      <c r="N45">
        <v>28.814381314467074</v>
      </c>
      <c r="O45">
        <v>48.37937513749263</v>
      </c>
      <c r="P45">
        <v>59.772098714451538</v>
      </c>
      <c r="Q45">
        <v>0</v>
      </c>
      <c r="R45">
        <v>5.7604988386382496</v>
      </c>
      <c r="S45">
        <v>2.7691499626383762</v>
      </c>
      <c r="T45">
        <v>0</v>
      </c>
      <c r="U45">
        <v>311.67335885358557</v>
      </c>
      <c r="V45">
        <v>4.4279036924842226</v>
      </c>
      <c r="W45">
        <v>8.4903193276481144</v>
      </c>
      <c r="X45">
        <v>35.981017405802213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13.155319100000002</v>
      </c>
      <c r="AL45">
        <v>0.34009690895008615</v>
      </c>
      <c r="AM45">
        <v>0</v>
      </c>
      <c r="AN45">
        <v>0</v>
      </c>
      <c r="AO45">
        <v>0</v>
      </c>
      <c r="AP45">
        <v>0.12497481111946979</v>
      </c>
      <c r="AQ45">
        <v>0</v>
      </c>
      <c r="AR45">
        <v>9.694661861594204</v>
      </c>
      <c r="AS45">
        <v>6.0383035921052635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632.42110871424234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76.829464335831418</v>
      </c>
      <c r="L46">
        <v>20.17018485743381</v>
      </c>
      <c r="M46">
        <v>0</v>
      </c>
      <c r="N46">
        <v>28.814381314467074</v>
      </c>
      <c r="O46">
        <v>48.37937513749263</v>
      </c>
      <c r="P46">
        <v>59.772098714451538</v>
      </c>
      <c r="Q46">
        <v>0</v>
      </c>
      <c r="R46">
        <v>5.7604988386382496</v>
      </c>
      <c r="S46">
        <v>2.7691499626383762</v>
      </c>
      <c r="T46">
        <v>0</v>
      </c>
      <c r="U46">
        <v>311.67335885358557</v>
      </c>
      <c r="V46">
        <v>4.4279036924842226</v>
      </c>
      <c r="W46">
        <v>8.4903193276481144</v>
      </c>
      <c r="X46">
        <v>35.981017405802213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13.155319100000002</v>
      </c>
      <c r="AL46">
        <v>0.34009690895008615</v>
      </c>
      <c r="AM46">
        <v>0</v>
      </c>
      <c r="AN46">
        <v>0</v>
      </c>
      <c r="AO46">
        <v>0</v>
      </c>
      <c r="AP46">
        <v>0.12497481111946979</v>
      </c>
      <c r="AQ46">
        <v>0</v>
      </c>
      <c r="AR46">
        <v>9.694661861594204</v>
      </c>
      <c r="AS46">
        <v>6.0383035921052635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632.42110871424234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76.829706430782167</v>
      </c>
      <c r="L47">
        <v>20.17018485743381</v>
      </c>
      <c r="M47">
        <v>0</v>
      </c>
      <c r="N47">
        <v>28.814381314467074</v>
      </c>
      <c r="O47">
        <v>48.37937513749263</v>
      </c>
      <c r="P47">
        <v>59.772098714451538</v>
      </c>
      <c r="Q47">
        <v>0</v>
      </c>
      <c r="R47">
        <v>9.7266607716597075</v>
      </c>
      <c r="S47">
        <v>3.3508982096069873</v>
      </c>
      <c r="T47">
        <v>0</v>
      </c>
      <c r="U47">
        <v>315.35489056865742</v>
      </c>
      <c r="V47">
        <v>4.4279036924842226</v>
      </c>
      <c r="W47">
        <v>8.4903193276481144</v>
      </c>
      <c r="X47">
        <v>35.981017405802213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13.155319100000002</v>
      </c>
      <c r="AL47">
        <v>0.34009690895008615</v>
      </c>
      <c r="AM47">
        <v>0</v>
      </c>
      <c r="AN47">
        <v>0</v>
      </c>
      <c r="AO47">
        <v>0</v>
      </c>
      <c r="AP47">
        <v>0.12497481111946979</v>
      </c>
      <c r="AQ47">
        <v>0</v>
      </c>
      <c r="AR47">
        <v>1.2118326692028984</v>
      </c>
      <c r="AS47">
        <v>6.0383035921052635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632.1679635118636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76.829706430782167</v>
      </c>
      <c r="L48">
        <v>20.17018485743381</v>
      </c>
      <c r="M48">
        <v>0</v>
      </c>
      <c r="N48">
        <v>28.814381314467074</v>
      </c>
      <c r="O48">
        <v>48.37937513749263</v>
      </c>
      <c r="P48">
        <v>59.772098714451538</v>
      </c>
      <c r="Q48">
        <v>0</v>
      </c>
      <c r="R48">
        <v>5.7604988386382496</v>
      </c>
      <c r="S48">
        <v>2.7698544735062005</v>
      </c>
      <c r="T48">
        <v>0</v>
      </c>
      <c r="U48">
        <v>315.93933081945073</v>
      </c>
      <c r="V48">
        <v>4.4279036924842226</v>
      </c>
      <c r="W48">
        <v>8.4903193276481144</v>
      </c>
      <c r="X48">
        <v>35.981017405802213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13.155319100000002</v>
      </c>
      <c r="AL48">
        <v>0.34009690895008615</v>
      </c>
      <c r="AM48">
        <v>0</v>
      </c>
      <c r="AN48">
        <v>0</v>
      </c>
      <c r="AO48">
        <v>0</v>
      </c>
      <c r="AP48">
        <v>0.12497481111946979</v>
      </c>
      <c r="AQ48">
        <v>0</v>
      </c>
      <c r="AR48">
        <v>0.80788853079710155</v>
      </c>
      <c r="AS48">
        <v>6.0383035921052635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627.80125395512891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76.829706430782167</v>
      </c>
      <c r="L49">
        <v>20.169816880869291</v>
      </c>
      <c r="M49">
        <v>0</v>
      </c>
      <c r="N49">
        <v>28.814381314467074</v>
      </c>
      <c r="O49">
        <v>48.37937513749263</v>
      </c>
      <c r="P49">
        <v>52.837137179848014</v>
      </c>
      <c r="Q49">
        <v>0</v>
      </c>
      <c r="R49">
        <v>5.7604988386382496</v>
      </c>
      <c r="S49">
        <v>2.7698544735062005</v>
      </c>
      <c r="T49">
        <v>0</v>
      </c>
      <c r="U49">
        <v>315.93933081945073</v>
      </c>
      <c r="V49">
        <v>4.4279036924842226</v>
      </c>
      <c r="W49">
        <v>8.4903193276481144</v>
      </c>
      <c r="X49">
        <v>35.981017405802213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13.155319100000002</v>
      </c>
      <c r="AL49">
        <v>0.34009690895008615</v>
      </c>
      <c r="AM49">
        <v>0</v>
      </c>
      <c r="AN49">
        <v>0</v>
      </c>
      <c r="AO49">
        <v>0</v>
      </c>
      <c r="AP49">
        <v>0.12497481111946979</v>
      </c>
      <c r="AQ49">
        <v>0</v>
      </c>
      <c r="AR49">
        <v>0.80788853079710155</v>
      </c>
      <c r="AS49">
        <v>6.0383035921052635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620.86592444396081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76.829706430782167</v>
      </c>
      <c r="L50">
        <v>20.169816880869291</v>
      </c>
      <c r="M50">
        <v>0</v>
      </c>
      <c r="N50">
        <v>28.814381314467074</v>
      </c>
      <c r="O50">
        <v>48.37937513749263</v>
      </c>
      <c r="P50">
        <v>52.837137179848014</v>
      </c>
      <c r="Q50">
        <v>0</v>
      </c>
      <c r="R50">
        <v>5.7604988386382496</v>
      </c>
      <c r="S50">
        <v>2.7698544735062005</v>
      </c>
      <c r="T50">
        <v>0</v>
      </c>
      <c r="U50">
        <v>315.93933081945073</v>
      </c>
      <c r="V50">
        <v>4.4279036924842226</v>
      </c>
      <c r="W50">
        <v>8.4903193276481144</v>
      </c>
      <c r="X50">
        <v>35.981017405802213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13.155319100000002</v>
      </c>
      <c r="AL50">
        <v>0.34009690895008615</v>
      </c>
      <c r="AM50">
        <v>0</v>
      </c>
      <c r="AN50">
        <v>0</v>
      </c>
      <c r="AO50">
        <v>0</v>
      </c>
      <c r="AP50">
        <v>0.12497481111946979</v>
      </c>
      <c r="AQ50">
        <v>0</v>
      </c>
      <c r="AR50">
        <v>0.80788853079710155</v>
      </c>
      <c r="AS50">
        <v>1.3126746387154327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616.14029549057091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76.829692316933986</v>
      </c>
      <c r="L51">
        <v>20.169787998029236</v>
      </c>
      <c r="M51">
        <v>0</v>
      </c>
      <c r="N51">
        <v>28.814381314467074</v>
      </c>
      <c r="O51">
        <v>48.37937513749263</v>
      </c>
      <c r="P51">
        <v>52.837137179848014</v>
      </c>
      <c r="Q51">
        <v>0</v>
      </c>
      <c r="R51">
        <v>5.7604988386382496</v>
      </c>
      <c r="S51">
        <v>2.7698544735062005</v>
      </c>
      <c r="T51">
        <v>0</v>
      </c>
      <c r="U51">
        <v>315.93933081945073</v>
      </c>
      <c r="V51">
        <v>4.4279036924842226</v>
      </c>
      <c r="W51">
        <v>8.4903193276481144</v>
      </c>
      <c r="X51">
        <v>35.981017405802213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13.155319100000002</v>
      </c>
      <c r="AL51">
        <v>0.34009690895008615</v>
      </c>
      <c r="AM51">
        <v>0</v>
      </c>
      <c r="AN51">
        <v>0</v>
      </c>
      <c r="AO51">
        <v>0</v>
      </c>
      <c r="AP51">
        <v>0.12497481111946979</v>
      </c>
      <c r="AQ51">
        <v>0</v>
      </c>
      <c r="AR51">
        <v>0.80788853079710155</v>
      </c>
      <c r="AS51">
        <v>1.3126746387154327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616.14025249388271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76.829692316933986</v>
      </c>
      <c r="L52">
        <v>20.169748297781073</v>
      </c>
      <c r="M52">
        <v>0</v>
      </c>
      <c r="N52">
        <v>28.814381314467074</v>
      </c>
      <c r="O52">
        <v>48.37937513749263</v>
      </c>
      <c r="P52">
        <v>52.837137179848014</v>
      </c>
      <c r="Q52">
        <v>0</v>
      </c>
      <c r="R52">
        <v>5.7604988386382496</v>
      </c>
      <c r="S52">
        <v>2.7698544735062005</v>
      </c>
      <c r="T52">
        <v>0</v>
      </c>
      <c r="U52">
        <v>315.93933081945073</v>
      </c>
      <c r="V52">
        <v>4.4279036924842226</v>
      </c>
      <c r="W52">
        <v>8.4903193276481144</v>
      </c>
      <c r="X52">
        <v>35.981017405802213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13.155319100000002</v>
      </c>
      <c r="AL52">
        <v>0.34009690895008615</v>
      </c>
      <c r="AM52">
        <v>0</v>
      </c>
      <c r="AN52">
        <v>0</v>
      </c>
      <c r="AO52">
        <v>0</v>
      </c>
      <c r="AP52">
        <v>0.12497481111946979</v>
      </c>
      <c r="AQ52">
        <v>0</v>
      </c>
      <c r="AR52">
        <v>0.80788853079710155</v>
      </c>
      <c r="AS52">
        <v>1.3126746387154327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616.14021279363453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76.82977065671642</v>
      </c>
      <c r="L53">
        <v>20.170381791186561</v>
      </c>
      <c r="M53">
        <v>0</v>
      </c>
      <c r="N53">
        <v>28.814381314467074</v>
      </c>
      <c r="O53">
        <v>48.37937513749263</v>
      </c>
      <c r="P53">
        <v>52.837137179848014</v>
      </c>
      <c r="Q53">
        <v>0</v>
      </c>
      <c r="R53">
        <v>5.7604988386382496</v>
      </c>
      <c r="S53">
        <v>2.7694882705202319</v>
      </c>
      <c r="T53">
        <v>0</v>
      </c>
      <c r="U53">
        <v>315.93933081945073</v>
      </c>
      <c r="V53">
        <v>0</v>
      </c>
      <c r="W53">
        <v>8.4903193276481144</v>
      </c>
      <c r="X53">
        <v>35.981017405802213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13.155319100000002</v>
      </c>
      <c r="AL53">
        <v>0.34009690895008615</v>
      </c>
      <c r="AM53">
        <v>0</v>
      </c>
      <c r="AN53">
        <v>0</v>
      </c>
      <c r="AO53">
        <v>0</v>
      </c>
      <c r="AP53">
        <v>0.12497481111946979</v>
      </c>
      <c r="AQ53">
        <v>0</v>
      </c>
      <c r="AR53">
        <v>0.80788853079710155</v>
      </c>
      <c r="AS53">
        <v>1.3126746387154327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611.71265473135225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76.829898630016487</v>
      </c>
      <c r="L54">
        <v>20.170381791186561</v>
      </c>
      <c r="M54">
        <v>0</v>
      </c>
      <c r="N54">
        <v>28.814381314467074</v>
      </c>
      <c r="O54">
        <v>48.37937513749263</v>
      </c>
      <c r="P54">
        <v>52.837137179848014</v>
      </c>
      <c r="Q54">
        <v>0</v>
      </c>
      <c r="R54">
        <v>5.7604988386382496</v>
      </c>
      <c r="S54">
        <v>2.7694882705202319</v>
      </c>
      <c r="T54">
        <v>0</v>
      </c>
      <c r="U54">
        <v>315.93933081945073</v>
      </c>
      <c r="V54">
        <v>4.4279036924842226</v>
      </c>
      <c r="W54">
        <v>8.4903193276481144</v>
      </c>
      <c r="X54">
        <v>35.981017405802213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13.155319100000002</v>
      </c>
      <c r="AL54">
        <v>0.34009690895008615</v>
      </c>
      <c r="AM54">
        <v>0</v>
      </c>
      <c r="AN54">
        <v>0</v>
      </c>
      <c r="AO54">
        <v>0</v>
      </c>
      <c r="AP54">
        <v>0.12497481111946979</v>
      </c>
      <c r="AQ54">
        <v>0</v>
      </c>
      <c r="AR54">
        <v>0.80788853079710155</v>
      </c>
      <c r="AS54">
        <v>1.3126746387154327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616.14068639713662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76.82917951730029</v>
      </c>
      <c r="L55">
        <v>20.170381791186561</v>
      </c>
      <c r="M55">
        <v>0</v>
      </c>
      <c r="N55">
        <v>28.814381314467074</v>
      </c>
      <c r="O55">
        <v>48.37937513749263</v>
      </c>
      <c r="P55">
        <v>52.837137179848014</v>
      </c>
      <c r="Q55">
        <v>0</v>
      </c>
      <c r="R55">
        <v>6.0020491349426459</v>
      </c>
      <c r="S55">
        <v>2.7694882705202319</v>
      </c>
      <c r="T55">
        <v>0</v>
      </c>
      <c r="U55">
        <v>315.93933081945073</v>
      </c>
      <c r="V55">
        <v>4.6067935248974807</v>
      </c>
      <c r="W55">
        <v>8.4903193276481144</v>
      </c>
      <c r="X55">
        <v>35.981017405802213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13.155319100000002</v>
      </c>
      <c r="AL55">
        <v>0.34009690895008615</v>
      </c>
      <c r="AM55">
        <v>0</v>
      </c>
      <c r="AN55">
        <v>0</v>
      </c>
      <c r="AO55">
        <v>0</v>
      </c>
      <c r="AP55">
        <v>0.12497481111946979</v>
      </c>
      <c r="AQ55">
        <v>0</v>
      </c>
      <c r="AR55">
        <v>0.80788853079710155</v>
      </c>
      <c r="AS55">
        <v>1.3126746387154327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616.56040741313802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76.83</v>
      </c>
      <c r="L56">
        <v>20.170381791186561</v>
      </c>
      <c r="M56">
        <v>0</v>
      </c>
      <c r="N56">
        <v>28.814381314467074</v>
      </c>
      <c r="O56">
        <v>48.37937513749263</v>
      </c>
      <c r="P56">
        <v>52.837137179848014</v>
      </c>
      <c r="Q56">
        <v>0</v>
      </c>
      <c r="R56">
        <v>5.7610698498023716</v>
      </c>
      <c r="S56">
        <v>2.7694882705202319</v>
      </c>
      <c r="T56">
        <v>0</v>
      </c>
      <c r="U56">
        <v>315.93933081945073</v>
      </c>
      <c r="V56">
        <v>4.6062260729978748</v>
      </c>
      <c r="W56">
        <v>8.4903193276481144</v>
      </c>
      <c r="X56">
        <v>35.981017405802213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13.155319100000002</v>
      </c>
      <c r="AL56">
        <v>0.34009690895008615</v>
      </c>
      <c r="AM56">
        <v>0</v>
      </c>
      <c r="AN56">
        <v>0</v>
      </c>
      <c r="AO56">
        <v>0</v>
      </c>
      <c r="AP56">
        <v>0.12497481111946979</v>
      </c>
      <c r="AQ56">
        <v>0</v>
      </c>
      <c r="AR56">
        <v>0.80788853079710155</v>
      </c>
      <c r="AS56">
        <v>1.3126746387154327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616.31968115879783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76.83</v>
      </c>
      <c r="L57">
        <v>20.170381791186561</v>
      </c>
      <c r="M57">
        <v>0</v>
      </c>
      <c r="N57">
        <v>28.814381314467074</v>
      </c>
      <c r="O57">
        <v>48.37937513749263</v>
      </c>
      <c r="P57">
        <v>52.837137179848014</v>
      </c>
      <c r="Q57">
        <v>0</v>
      </c>
      <c r="R57">
        <v>5.7610698498023716</v>
      </c>
      <c r="S57">
        <v>2.7694882705202319</v>
      </c>
      <c r="T57">
        <v>0</v>
      </c>
      <c r="U57">
        <v>315.93933081945073</v>
      </c>
      <c r="V57">
        <v>0</v>
      </c>
      <c r="W57">
        <v>8.4903193276481144</v>
      </c>
      <c r="X57">
        <v>35.981017405802213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13.155319100000002</v>
      </c>
      <c r="AL57">
        <v>0.34009690895008615</v>
      </c>
      <c r="AM57">
        <v>0</v>
      </c>
      <c r="AN57">
        <v>0</v>
      </c>
      <c r="AO57">
        <v>0</v>
      </c>
      <c r="AP57">
        <v>0.12497481111946979</v>
      </c>
      <c r="AQ57">
        <v>0</v>
      </c>
      <c r="AR57">
        <v>1.0771845384057972</v>
      </c>
      <c r="AS57">
        <v>1.1485903088760034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611.81866676356935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76.83</v>
      </c>
      <c r="L58">
        <v>20.170381791186561</v>
      </c>
      <c r="M58">
        <v>0</v>
      </c>
      <c r="N58">
        <v>28.814381314467074</v>
      </c>
      <c r="O58">
        <v>48.37937513749263</v>
      </c>
      <c r="P58">
        <v>52.837137179848014</v>
      </c>
      <c r="Q58">
        <v>0</v>
      </c>
      <c r="R58">
        <v>5.550673974137931</v>
      </c>
      <c r="S58">
        <v>2.7694882705202319</v>
      </c>
      <c r="T58">
        <v>0</v>
      </c>
      <c r="U58">
        <v>315.93933081945073</v>
      </c>
      <c r="V58">
        <v>0</v>
      </c>
      <c r="W58">
        <v>8.4903193276481144</v>
      </c>
      <c r="X58">
        <v>35.981017405802213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13.155319100000002</v>
      </c>
      <c r="AL58">
        <v>0.34009690895008615</v>
      </c>
      <c r="AM58">
        <v>0</v>
      </c>
      <c r="AN58">
        <v>0</v>
      </c>
      <c r="AO58">
        <v>0</v>
      </c>
      <c r="AP58">
        <v>0.12497481111946979</v>
      </c>
      <c r="AQ58">
        <v>0</v>
      </c>
      <c r="AR58">
        <v>1.0771845384057972</v>
      </c>
      <c r="AS58">
        <v>1.1485903088760034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611.60827088790484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76.83</v>
      </c>
      <c r="L59">
        <v>20.170323107729274</v>
      </c>
      <c r="M59">
        <v>0</v>
      </c>
      <c r="N59">
        <v>28.814381314467074</v>
      </c>
      <c r="O59">
        <v>48.37937513749263</v>
      </c>
      <c r="P59">
        <v>52.837137179848014</v>
      </c>
      <c r="Q59">
        <v>0</v>
      </c>
      <c r="R59">
        <v>5.7604988386382496</v>
      </c>
      <c r="S59">
        <v>3.7808395204835459</v>
      </c>
      <c r="T59">
        <v>0</v>
      </c>
      <c r="U59">
        <v>315.93933081945073</v>
      </c>
      <c r="V59">
        <v>0</v>
      </c>
      <c r="W59">
        <v>8.4903193276481144</v>
      </c>
      <c r="X59">
        <v>35.981017405802213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13.155319100000002</v>
      </c>
      <c r="AL59">
        <v>1.7004842907917388</v>
      </c>
      <c r="AM59">
        <v>0</v>
      </c>
      <c r="AN59">
        <v>0</v>
      </c>
      <c r="AO59">
        <v>0</v>
      </c>
      <c r="AP59">
        <v>0.12497481111946979</v>
      </c>
      <c r="AQ59">
        <v>0</v>
      </c>
      <c r="AR59">
        <v>1.6157770615942031</v>
      </c>
      <c r="AS59">
        <v>1.1485903088760034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614.7283682239414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76.83</v>
      </c>
      <c r="L60">
        <v>20.170323107729274</v>
      </c>
      <c r="M60">
        <v>0</v>
      </c>
      <c r="N60">
        <v>28.814381314467074</v>
      </c>
      <c r="O60">
        <v>48.37937513749263</v>
      </c>
      <c r="P60">
        <v>52.837137179848014</v>
      </c>
      <c r="Q60">
        <v>0</v>
      </c>
      <c r="R60">
        <v>5.7604988386382496</v>
      </c>
      <c r="S60">
        <v>2.7699892514147133</v>
      </c>
      <c r="T60">
        <v>0</v>
      </c>
      <c r="U60">
        <v>315.93933081945073</v>
      </c>
      <c r="V60">
        <v>0</v>
      </c>
      <c r="W60">
        <v>8.4903193276481144</v>
      </c>
      <c r="X60">
        <v>35.981017405802213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13.155319100000002</v>
      </c>
      <c r="AL60">
        <v>17.288256490791742</v>
      </c>
      <c r="AM60">
        <v>0</v>
      </c>
      <c r="AN60">
        <v>0</v>
      </c>
      <c r="AO60">
        <v>0</v>
      </c>
      <c r="AP60">
        <v>0.12497481111946979</v>
      </c>
      <c r="AQ60">
        <v>0</v>
      </c>
      <c r="AR60">
        <v>1.6157770615942031</v>
      </c>
      <c r="AS60">
        <v>1.1485903088760034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629.30529015487241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76.83</v>
      </c>
      <c r="L61">
        <v>20.170323107729274</v>
      </c>
      <c r="M61">
        <v>0</v>
      </c>
      <c r="N61">
        <v>28.814381314467074</v>
      </c>
      <c r="O61">
        <v>48.37937513749263</v>
      </c>
      <c r="P61">
        <v>52.837137179848014</v>
      </c>
      <c r="Q61">
        <v>0</v>
      </c>
      <c r="R61">
        <v>5.7604988386382496</v>
      </c>
      <c r="S61">
        <v>2.7699892514147133</v>
      </c>
      <c r="T61">
        <v>0</v>
      </c>
      <c r="U61">
        <v>315.93933081945073</v>
      </c>
      <c r="V61">
        <v>0</v>
      </c>
      <c r="W61">
        <v>8.4903193276481144</v>
      </c>
      <c r="X61">
        <v>35.981017405802213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13.155319100000002</v>
      </c>
      <c r="AL61">
        <v>17.288256490791742</v>
      </c>
      <c r="AM61">
        <v>0</v>
      </c>
      <c r="AN61">
        <v>0</v>
      </c>
      <c r="AO61">
        <v>0</v>
      </c>
      <c r="AP61">
        <v>0.12497481111946979</v>
      </c>
      <c r="AQ61">
        <v>0</v>
      </c>
      <c r="AR61">
        <v>1.6157770615942031</v>
      </c>
      <c r="AS61">
        <v>1.1485903088760034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629.30529015487241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76.83</v>
      </c>
      <c r="L62">
        <v>20.170323107729274</v>
      </c>
      <c r="M62">
        <v>0</v>
      </c>
      <c r="N62">
        <v>28.814381314467074</v>
      </c>
      <c r="O62">
        <v>48.37937513749263</v>
      </c>
      <c r="P62">
        <v>52.837137179848014</v>
      </c>
      <c r="Q62">
        <v>0</v>
      </c>
      <c r="R62">
        <v>5.7604988386382496</v>
      </c>
      <c r="S62">
        <v>2.7699892514147133</v>
      </c>
      <c r="T62">
        <v>0</v>
      </c>
      <c r="U62">
        <v>315.93933081945073</v>
      </c>
      <c r="V62">
        <v>0</v>
      </c>
      <c r="W62">
        <v>8.4903193276481144</v>
      </c>
      <c r="X62">
        <v>35.981017405802213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13.155319100000002</v>
      </c>
      <c r="AL62">
        <v>1.7004842907917388</v>
      </c>
      <c r="AM62">
        <v>0</v>
      </c>
      <c r="AN62">
        <v>0</v>
      </c>
      <c r="AO62">
        <v>0</v>
      </c>
      <c r="AP62">
        <v>0.12497481111946979</v>
      </c>
      <c r="AQ62">
        <v>0</v>
      </c>
      <c r="AR62">
        <v>1.6157770615942031</v>
      </c>
      <c r="AS62">
        <v>1.1485903088760034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613.71751795487251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76.830421043978632</v>
      </c>
      <c r="L63">
        <v>20.169732441484928</v>
      </c>
      <c r="M63">
        <v>0</v>
      </c>
      <c r="N63">
        <v>28.814381314467074</v>
      </c>
      <c r="O63">
        <v>48.37937513749263</v>
      </c>
      <c r="P63">
        <v>52.837137179848014</v>
      </c>
      <c r="Q63">
        <v>0</v>
      </c>
      <c r="R63">
        <v>5.7604988386382496</v>
      </c>
      <c r="S63">
        <v>2.1393401018181817</v>
      </c>
      <c r="T63">
        <v>0</v>
      </c>
      <c r="U63">
        <v>315.93933081945073</v>
      </c>
      <c r="V63">
        <v>0</v>
      </c>
      <c r="W63">
        <v>8.4903193276481144</v>
      </c>
      <c r="X63">
        <v>35.981017405802213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13.155319100000002</v>
      </c>
      <c r="AL63">
        <v>0.34009690895008615</v>
      </c>
      <c r="AM63">
        <v>0</v>
      </c>
      <c r="AN63">
        <v>0</v>
      </c>
      <c r="AO63">
        <v>0</v>
      </c>
      <c r="AP63">
        <v>0.43741171193935385</v>
      </c>
      <c r="AQ63">
        <v>0</v>
      </c>
      <c r="AR63">
        <v>1.6157770615942031</v>
      </c>
      <c r="AS63">
        <v>1.1485903088760034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612.03874870198842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76.830000000000013</v>
      </c>
      <c r="L64">
        <v>20.169732441484928</v>
      </c>
      <c r="M64">
        <v>0</v>
      </c>
      <c r="N64">
        <v>28.814381314467074</v>
      </c>
      <c r="O64">
        <v>48.37937513749263</v>
      </c>
      <c r="P64">
        <v>52.837137179848014</v>
      </c>
      <c r="Q64">
        <v>0</v>
      </c>
      <c r="R64">
        <v>5.7604988386382496</v>
      </c>
      <c r="S64">
        <v>2.4904809730238395</v>
      </c>
      <c r="T64">
        <v>0</v>
      </c>
      <c r="U64">
        <v>315.93933081945073</v>
      </c>
      <c r="V64">
        <v>0</v>
      </c>
      <c r="W64">
        <v>8.4903193276481144</v>
      </c>
      <c r="X64">
        <v>35.981017405802213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13.155319100000002</v>
      </c>
      <c r="AL64">
        <v>0.34009690895008615</v>
      </c>
      <c r="AM64">
        <v>0</v>
      </c>
      <c r="AN64">
        <v>0</v>
      </c>
      <c r="AO64">
        <v>0</v>
      </c>
      <c r="AP64">
        <v>0.43741171193935385</v>
      </c>
      <c r="AQ64">
        <v>0</v>
      </c>
      <c r="AR64">
        <v>1.6157770615942031</v>
      </c>
      <c r="AS64">
        <v>1.1485903088760034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612.38946852921538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76.830372085139359</v>
      </c>
      <c r="L65">
        <v>20.169732441484928</v>
      </c>
      <c r="M65">
        <v>0</v>
      </c>
      <c r="N65">
        <v>28.814381314467074</v>
      </c>
      <c r="O65">
        <v>48.37937513749263</v>
      </c>
      <c r="P65">
        <v>52.837137179848014</v>
      </c>
      <c r="Q65">
        <v>0</v>
      </c>
      <c r="R65">
        <v>5.7604988386382496</v>
      </c>
      <c r="S65">
        <v>2.7698544735062005</v>
      </c>
      <c r="T65">
        <v>0</v>
      </c>
      <c r="U65">
        <v>315.93933081945073</v>
      </c>
      <c r="V65">
        <v>0</v>
      </c>
      <c r="W65">
        <v>8.4903193276481144</v>
      </c>
      <c r="X65">
        <v>35.981017405802213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13.155319100000002</v>
      </c>
      <c r="AL65">
        <v>0.34009690895008615</v>
      </c>
      <c r="AM65">
        <v>0</v>
      </c>
      <c r="AN65">
        <v>0</v>
      </c>
      <c r="AO65">
        <v>0</v>
      </c>
      <c r="AP65">
        <v>0.43741171193935385</v>
      </c>
      <c r="AQ65">
        <v>0</v>
      </c>
      <c r="AR65">
        <v>1.6157770615942031</v>
      </c>
      <c r="AS65">
        <v>1.1485903088760034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612.66921411483713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76.830695640363984</v>
      </c>
      <c r="L66">
        <v>20.170406273382174</v>
      </c>
      <c r="M66">
        <v>0</v>
      </c>
      <c r="N66">
        <v>28.814381314467074</v>
      </c>
      <c r="O66">
        <v>48.37937513749263</v>
      </c>
      <c r="P66">
        <v>52.837137179848014</v>
      </c>
      <c r="Q66">
        <v>0</v>
      </c>
      <c r="R66">
        <v>5.7604988386382496</v>
      </c>
      <c r="S66">
        <v>2.7698544735062005</v>
      </c>
      <c r="T66">
        <v>0</v>
      </c>
      <c r="U66">
        <v>315.93933081945073</v>
      </c>
      <c r="V66">
        <v>0</v>
      </c>
      <c r="W66">
        <v>8.4903193276481144</v>
      </c>
      <c r="X66">
        <v>35.981017405802213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13.155319100000002</v>
      </c>
      <c r="AL66">
        <v>0.34009690895008615</v>
      </c>
      <c r="AM66">
        <v>0</v>
      </c>
      <c r="AN66">
        <v>0</v>
      </c>
      <c r="AO66">
        <v>0</v>
      </c>
      <c r="AP66">
        <v>0.43741171193935385</v>
      </c>
      <c r="AQ66">
        <v>0</v>
      </c>
      <c r="AR66">
        <v>1.6157770615942031</v>
      </c>
      <c r="AS66">
        <v>1.1485903088760034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612.67021150195899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76.830333326102519</v>
      </c>
      <c r="L67">
        <v>20.169779007973613</v>
      </c>
      <c r="M67">
        <v>0</v>
      </c>
      <c r="N67">
        <v>28.814381314467074</v>
      </c>
      <c r="O67">
        <v>48.37937513749263</v>
      </c>
      <c r="P67">
        <v>52.837137179848014</v>
      </c>
      <c r="Q67">
        <v>0</v>
      </c>
      <c r="R67">
        <v>10.34036879587325</v>
      </c>
      <c r="S67">
        <v>2.7698544735062005</v>
      </c>
      <c r="T67">
        <v>0</v>
      </c>
      <c r="U67">
        <v>315.93933081945073</v>
      </c>
      <c r="V67">
        <v>4.4277954205393</v>
      </c>
      <c r="W67">
        <v>8.4903193276481144</v>
      </c>
      <c r="X67">
        <v>35.981017405802213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4.0200994427903352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13.155319100000002</v>
      </c>
      <c r="AL67">
        <v>0.34009690895008615</v>
      </c>
      <c r="AM67">
        <v>0</v>
      </c>
      <c r="AN67">
        <v>0</v>
      </c>
      <c r="AO67">
        <v>0</v>
      </c>
      <c r="AP67">
        <v>0.12497481111946979</v>
      </c>
      <c r="AQ67">
        <v>0</v>
      </c>
      <c r="AR67">
        <v>1.6157770615942031</v>
      </c>
      <c r="AS67">
        <v>1.1485903088760034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625.38454984203372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76.830333326102519</v>
      </c>
      <c r="L68">
        <v>20.169932285672097</v>
      </c>
      <c r="M68">
        <v>0</v>
      </c>
      <c r="N68">
        <v>28.814381314467074</v>
      </c>
      <c r="O68">
        <v>48.37937513749263</v>
      </c>
      <c r="P68">
        <v>52.837137179848014</v>
      </c>
      <c r="Q68">
        <v>0</v>
      </c>
      <c r="R68">
        <v>10.34036879587325</v>
      </c>
      <c r="S68">
        <v>2.7698544735062005</v>
      </c>
      <c r="T68">
        <v>0</v>
      </c>
      <c r="U68">
        <v>315.93933081945073</v>
      </c>
      <c r="V68">
        <v>4.4279036924842226</v>
      </c>
      <c r="W68">
        <v>8.4903193276481144</v>
      </c>
      <c r="X68">
        <v>35.981017405802213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4.0200994427903352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13.155319100000002</v>
      </c>
      <c r="AL68">
        <v>0.34009690895008615</v>
      </c>
      <c r="AM68">
        <v>0</v>
      </c>
      <c r="AN68">
        <v>0</v>
      </c>
      <c r="AO68">
        <v>0</v>
      </c>
      <c r="AP68">
        <v>0.12497481111946979</v>
      </c>
      <c r="AQ68">
        <v>0</v>
      </c>
      <c r="AR68">
        <v>1.6157770615942031</v>
      </c>
      <c r="AS68">
        <v>1.1485903088760034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625.3848113916772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76.570350537169617</v>
      </c>
      <c r="L69">
        <v>20.170059083410791</v>
      </c>
      <c r="M69">
        <v>0</v>
      </c>
      <c r="N69">
        <v>28.814381314467074</v>
      </c>
      <c r="O69">
        <v>48.37937513749263</v>
      </c>
      <c r="P69">
        <v>52.837137179848014</v>
      </c>
      <c r="Q69">
        <v>0</v>
      </c>
      <c r="R69">
        <v>10.34036879587325</v>
      </c>
      <c r="S69">
        <v>2.7698544735062005</v>
      </c>
      <c r="T69">
        <v>0</v>
      </c>
      <c r="U69">
        <v>315.93933081945073</v>
      </c>
      <c r="V69">
        <v>4.4279036924842226</v>
      </c>
      <c r="W69">
        <v>8.4903193276481144</v>
      </c>
      <c r="X69">
        <v>35.981017405802213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4.0200994427903352</v>
      </c>
      <c r="AF69">
        <v>0</v>
      </c>
      <c r="AG69">
        <v>0</v>
      </c>
      <c r="AH69">
        <v>5.6367567015205911</v>
      </c>
      <c r="AI69">
        <v>0</v>
      </c>
      <c r="AJ69">
        <v>0</v>
      </c>
      <c r="AK69">
        <v>13.155319100000002</v>
      </c>
      <c r="AL69">
        <v>0.34009690895008615</v>
      </c>
      <c r="AM69">
        <v>0</v>
      </c>
      <c r="AN69">
        <v>0</v>
      </c>
      <c r="AO69">
        <v>0</v>
      </c>
      <c r="AP69">
        <v>0.12497481111946979</v>
      </c>
      <c r="AQ69">
        <v>0</v>
      </c>
      <c r="AR69">
        <v>0.80788853079710155</v>
      </c>
      <c r="AS69">
        <v>1.1485903088760034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629.95382357120627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157.58279608831882</v>
      </c>
      <c r="L70">
        <v>41.629651752189105</v>
      </c>
      <c r="M70">
        <v>0</v>
      </c>
      <c r="N70">
        <v>28.814381314467074</v>
      </c>
      <c r="O70">
        <v>48.37937513749263</v>
      </c>
      <c r="P70">
        <v>52.837137179848014</v>
      </c>
      <c r="Q70">
        <v>0</v>
      </c>
      <c r="R70">
        <v>10.34036879587325</v>
      </c>
      <c r="S70">
        <v>5.9810038582342964</v>
      </c>
      <c r="T70">
        <v>0</v>
      </c>
      <c r="U70">
        <v>315.93933081945073</v>
      </c>
      <c r="V70">
        <v>4.4279036924842226</v>
      </c>
      <c r="W70">
        <v>8.4903193276481144</v>
      </c>
      <c r="X70">
        <v>35.981017405802213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4.0200994427903352</v>
      </c>
      <c r="AF70">
        <v>0</v>
      </c>
      <c r="AG70">
        <v>0</v>
      </c>
      <c r="AH70">
        <v>11.412122101520589</v>
      </c>
      <c r="AI70">
        <v>0</v>
      </c>
      <c r="AJ70">
        <v>0</v>
      </c>
      <c r="AK70">
        <v>13.155319100000002</v>
      </c>
      <c r="AL70">
        <v>0.34009690895008615</v>
      </c>
      <c r="AM70">
        <v>0</v>
      </c>
      <c r="AN70">
        <v>0</v>
      </c>
      <c r="AO70">
        <v>0</v>
      </c>
      <c r="AP70">
        <v>0.12497481111946979</v>
      </c>
      <c r="AQ70">
        <v>0</v>
      </c>
      <c r="AR70">
        <v>0.80788853079710155</v>
      </c>
      <c r="AS70">
        <v>1.1485903088760034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741.41237657586203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157.58218523364542</v>
      </c>
      <c r="L71">
        <v>41.770269555357274</v>
      </c>
      <c r="M71">
        <v>0</v>
      </c>
      <c r="N71">
        <v>28.814381314467074</v>
      </c>
      <c r="O71">
        <v>48.37937513749263</v>
      </c>
      <c r="P71">
        <v>52.837137179848014</v>
      </c>
      <c r="Q71">
        <v>0</v>
      </c>
      <c r="R71">
        <v>10.34036879587325</v>
      </c>
      <c r="S71">
        <v>6.4387429932938858</v>
      </c>
      <c r="T71">
        <v>0</v>
      </c>
      <c r="U71">
        <v>315.93933081945073</v>
      </c>
      <c r="V71">
        <v>4.4279036924842226</v>
      </c>
      <c r="W71">
        <v>8.4903193276481144</v>
      </c>
      <c r="X71">
        <v>35.981017405802213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4.0200994427903352</v>
      </c>
      <c r="AF71">
        <v>0</v>
      </c>
      <c r="AG71">
        <v>0</v>
      </c>
      <c r="AH71">
        <v>17.118183025279833</v>
      </c>
      <c r="AI71">
        <v>0</v>
      </c>
      <c r="AJ71">
        <v>0</v>
      </c>
      <c r="AK71">
        <v>13.155319100000002</v>
      </c>
      <c r="AL71">
        <v>0.34009690895008615</v>
      </c>
      <c r="AM71">
        <v>0</v>
      </c>
      <c r="AN71">
        <v>0</v>
      </c>
      <c r="AO71">
        <v>0</v>
      </c>
      <c r="AP71">
        <v>0.12497481111946979</v>
      </c>
      <c r="AQ71">
        <v>0</v>
      </c>
      <c r="AR71">
        <v>0.80788853079710155</v>
      </c>
      <c r="AS71">
        <v>1.1485903088760034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747.71618358317562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157.58218523364542</v>
      </c>
      <c r="L72">
        <v>41.770269555357274</v>
      </c>
      <c r="M72">
        <v>0</v>
      </c>
      <c r="N72">
        <v>28.814381314467074</v>
      </c>
      <c r="O72">
        <v>48.37937513749263</v>
      </c>
      <c r="P72">
        <v>52.837137179848014</v>
      </c>
      <c r="Q72">
        <v>0</v>
      </c>
      <c r="R72">
        <v>10.34036879587325</v>
      </c>
      <c r="S72">
        <v>6.4387429932938858</v>
      </c>
      <c r="T72">
        <v>0</v>
      </c>
      <c r="U72">
        <v>315.93933081945073</v>
      </c>
      <c r="V72">
        <v>4.4279036924842226</v>
      </c>
      <c r="W72">
        <v>8.4903193276481144</v>
      </c>
      <c r="X72">
        <v>35.981017405802213</v>
      </c>
      <c r="Y72">
        <v>0</v>
      </c>
      <c r="Z72">
        <v>0</v>
      </c>
      <c r="AA72">
        <v>0</v>
      </c>
      <c r="AB72">
        <v>3.2128913215303827</v>
      </c>
      <c r="AC72">
        <v>0</v>
      </c>
      <c r="AD72">
        <v>0</v>
      </c>
      <c r="AE72">
        <v>4.0200994427903352</v>
      </c>
      <c r="AF72">
        <v>0</v>
      </c>
      <c r="AG72">
        <v>0</v>
      </c>
      <c r="AH72">
        <v>22.824243949039069</v>
      </c>
      <c r="AI72">
        <v>0</v>
      </c>
      <c r="AJ72">
        <v>0</v>
      </c>
      <c r="AK72">
        <v>13.155319100000002</v>
      </c>
      <c r="AL72">
        <v>0.34009690895008615</v>
      </c>
      <c r="AM72">
        <v>1.1056509264816206</v>
      </c>
      <c r="AN72">
        <v>0</v>
      </c>
      <c r="AO72">
        <v>0</v>
      </c>
      <c r="AP72">
        <v>0.12497481111946979</v>
      </c>
      <c r="AQ72">
        <v>0</v>
      </c>
      <c r="AR72">
        <v>0.80788853079710155</v>
      </c>
      <c r="AS72">
        <v>1.1485903088760034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757.74078675494695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157.58218523364542</v>
      </c>
      <c r="L73">
        <v>41.770269555357274</v>
      </c>
      <c r="M73">
        <v>0</v>
      </c>
      <c r="N73">
        <v>28.814381314467074</v>
      </c>
      <c r="O73">
        <v>48.37937513749263</v>
      </c>
      <c r="P73">
        <v>52.837137179848014</v>
      </c>
      <c r="Q73">
        <v>0</v>
      </c>
      <c r="R73">
        <v>10.34036879587325</v>
      </c>
      <c r="S73">
        <v>6.4387429932938858</v>
      </c>
      <c r="T73">
        <v>0</v>
      </c>
      <c r="U73">
        <v>315.93933081945073</v>
      </c>
      <c r="V73">
        <v>4.4279036924842226</v>
      </c>
      <c r="W73">
        <v>8.4903193276481144</v>
      </c>
      <c r="X73">
        <v>35.981017405802213</v>
      </c>
      <c r="Y73">
        <v>0</v>
      </c>
      <c r="Z73">
        <v>0.26833576000000003</v>
      </c>
      <c r="AA73">
        <v>1.7150519835911866</v>
      </c>
      <c r="AB73">
        <v>3.2128913215303827</v>
      </c>
      <c r="AC73">
        <v>2.3605096538401127</v>
      </c>
      <c r="AD73">
        <v>2.2284334137017412</v>
      </c>
      <c r="AE73">
        <v>4.0200994427903352</v>
      </c>
      <c r="AF73">
        <v>0</v>
      </c>
      <c r="AG73">
        <v>0</v>
      </c>
      <c r="AH73">
        <v>28.876826999999999</v>
      </c>
      <c r="AI73">
        <v>0.93149206158680298</v>
      </c>
      <c r="AJ73">
        <v>0</v>
      </c>
      <c r="AK73">
        <v>13.155319100000002</v>
      </c>
      <c r="AL73">
        <v>0.34009690895008615</v>
      </c>
      <c r="AM73">
        <v>2.570313108027007</v>
      </c>
      <c r="AN73">
        <v>0</v>
      </c>
      <c r="AO73">
        <v>0</v>
      </c>
      <c r="AP73">
        <v>1.5309413727241097</v>
      </c>
      <c r="AQ73">
        <v>0</v>
      </c>
      <c r="AR73">
        <v>0.80788853079710155</v>
      </c>
      <c r="AS73">
        <v>1.1485903088760034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774.16782142177772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157.58218523364542</v>
      </c>
      <c r="L74">
        <v>41.770269555357274</v>
      </c>
      <c r="M74">
        <v>0</v>
      </c>
      <c r="N74">
        <v>28.814381314467074</v>
      </c>
      <c r="O74">
        <v>48.37937513749263</v>
      </c>
      <c r="P74">
        <v>52.837137179848014</v>
      </c>
      <c r="Q74">
        <v>0</v>
      </c>
      <c r="R74">
        <v>10.34036879587325</v>
      </c>
      <c r="S74">
        <v>6.4387429932938858</v>
      </c>
      <c r="T74">
        <v>0</v>
      </c>
      <c r="U74">
        <v>315.93933081945073</v>
      </c>
      <c r="V74">
        <v>4.4279036924842226</v>
      </c>
      <c r="W74">
        <v>8.4903193276481144</v>
      </c>
      <c r="X74">
        <v>35.981017405802213</v>
      </c>
      <c r="Y74">
        <v>0</v>
      </c>
      <c r="Z74">
        <v>3.1813888619999995</v>
      </c>
      <c r="AA74">
        <v>3.3915637756680739</v>
      </c>
      <c r="AB74">
        <v>6.4257828970742699</v>
      </c>
      <c r="AC74">
        <v>7.0886722564787172</v>
      </c>
      <c r="AD74">
        <v>4.4568668274034824</v>
      </c>
      <c r="AE74">
        <v>12.060298582385036</v>
      </c>
      <c r="AF74">
        <v>0</v>
      </c>
      <c r="AG74">
        <v>0</v>
      </c>
      <c r="AH74">
        <v>28.876826999999999</v>
      </c>
      <c r="AI74">
        <v>3.9880276581304015</v>
      </c>
      <c r="AJ74">
        <v>0</v>
      </c>
      <c r="AK74">
        <v>13.155319100000002</v>
      </c>
      <c r="AL74">
        <v>0.34009690895008615</v>
      </c>
      <c r="AM74">
        <v>2.570313108027007</v>
      </c>
      <c r="AN74">
        <v>0</v>
      </c>
      <c r="AO74">
        <v>0</v>
      </c>
      <c r="AP74">
        <v>1.5309413727241097</v>
      </c>
      <c r="AQ74">
        <v>0</v>
      </c>
      <c r="AR74">
        <v>0.80788853079710155</v>
      </c>
      <c r="AS74">
        <v>1.1485903088760034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800.02360864387697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157.58218523364542</v>
      </c>
      <c r="L75">
        <v>41.770269555357274</v>
      </c>
      <c r="M75">
        <v>0</v>
      </c>
      <c r="N75">
        <v>28.814381314467074</v>
      </c>
      <c r="O75">
        <v>48.37937513749263</v>
      </c>
      <c r="P75">
        <v>52.837137179848014</v>
      </c>
      <c r="Q75">
        <v>0</v>
      </c>
      <c r="R75">
        <v>10.34036879587325</v>
      </c>
      <c r="S75">
        <v>6.4387429932938858</v>
      </c>
      <c r="T75">
        <v>0</v>
      </c>
      <c r="U75">
        <v>315.93933081945073</v>
      </c>
      <c r="V75">
        <v>4.4279036924842226</v>
      </c>
      <c r="W75">
        <v>8.4903193276481144</v>
      </c>
      <c r="X75">
        <v>35.981017405802213</v>
      </c>
      <c r="Y75">
        <v>0</v>
      </c>
      <c r="Z75">
        <v>3.1813888619999995</v>
      </c>
      <c r="AA75">
        <v>5.395669481481483</v>
      </c>
      <c r="AB75">
        <v>6.4257828970742699</v>
      </c>
      <c r="AC75">
        <v>7.0886722564787172</v>
      </c>
      <c r="AD75">
        <v>6.6853002411052227</v>
      </c>
      <c r="AE75">
        <v>12.060298582385036</v>
      </c>
      <c r="AF75">
        <v>0</v>
      </c>
      <c r="AG75">
        <v>0</v>
      </c>
      <c r="AH75">
        <v>34.236366050559667</v>
      </c>
      <c r="AI75">
        <v>3.9880276581304015</v>
      </c>
      <c r="AJ75">
        <v>0</v>
      </c>
      <c r="AK75">
        <v>13.155319100000002</v>
      </c>
      <c r="AL75">
        <v>1.7004842907917388</v>
      </c>
      <c r="AM75">
        <v>2.570313108027007</v>
      </c>
      <c r="AN75">
        <v>0</v>
      </c>
      <c r="AO75">
        <v>0</v>
      </c>
      <c r="AP75">
        <v>1.5309413727241097</v>
      </c>
      <c r="AQ75">
        <v>0</v>
      </c>
      <c r="AR75">
        <v>0.80788853079710155</v>
      </c>
      <c r="AS75">
        <v>1.1485903088760034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810.97607419579356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157.58218523364542</v>
      </c>
      <c r="L76">
        <v>41.770269555357274</v>
      </c>
      <c r="M76">
        <v>0</v>
      </c>
      <c r="N76">
        <v>28.814381314467074</v>
      </c>
      <c r="O76">
        <v>48.37937513749263</v>
      </c>
      <c r="P76">
        <v>52.837137179848014</v>
      </c>
      <c r="Q76">
        <v>0</v>
      </c>
      <c r="R76">
        <v>10.34036879587325</v>
      </c>
      <c r="S76">
        <v>6.4387429932938858</v>
      </c>
      <c r="T76">
        <v>0</v>
      </c>
      <c r="U76">
        <v>315.93933081945073</v>
      </c>
      <c r="V76">
        <v>4.4279036924842226</v>
      </c>
      <c r="W76">
        <v>8.4903193276481144</v>
      </c>
      <c r="X76">
        <v>35.981017405802213</v>
      </c>
      <c r="Y76">
        <v>0</v>
      </c>
      <c r="Z76">
        <v>3.1813888619999995</v>
      </c>
      <c r="AA76">
        <v>6.3591818888888909</v>
      </c>
      <c r="AB76">
        <v>6.4257828970742699</v>
      </c>
      <c r="AC76">
        <v>7.0886722564787172</v>
      </c>
      <c r="AD76">
        <v>8.9137336548069648</v>
      </c>
      <c r="AE76">
        <v>12.060298582385036</v>
      </c>
      <c r="AF76">
        <v>0</v>
      </c>
      <c r="AG76">
        <v>0</v>
      </c>
      <c r="AH76">
        <v>34.236366050559667</v>
      </c>
      <c r="AI76">
        <v>3.9880276581304015</v>
      </c>
      <c r="AJ76">
        <v>0</v>
      </c>
      <c r="AK76">
        <v>13.155319100000002</v>
      </c>
      <c r="AL76">
        <v>17.288256490791742</v>
      </c>
      <c r="AM76">
        <v>2.570313108027007</v>
      </c>
      <c r="AN76">
        <v>0</v>
      </c>
      <c r="AO76">
        <v>0</v>
      </c>
      <c r="AP76">
        <v>1.5309413727241097</v>
      </c>
      <c r="AQ76">
        <v>0</v>
      </c>
      <c r="AR76">
        <v>0.80788853079710155</v>
      </c>
      <c r="AS76">
        <v>1.1485903088760034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829.75579221690259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157.58218523364542</v>
      </c>
      <c r="L77">
        <v>41.770269555357274</v>
      </c>
      <c r="M77">
        <v>0</v>
      </c>
      <c r="N77">
        <v>28.814381314467074</v>
      </c>
      <c r="O77">
        <v>48.37937513749263</v>
      </c>
      <c r="P77">
        <v>52.837137179848014</v>
      </c>
      <c r="Q77">
        <v>0</v>
      </c>
      <c r="R77">
        <v>10.34036879587325</v>
      </c>
      <c r="S77">
        <v>6.4387429932938858</v>
      </c>
      <c r="T77">
        <v>0</v>
      </c>
      <c r="U77">
        <v>315.93933081945073</v>
      </c>
      <c r="V77">
        <v>4.4279036924842226</v>
      </c>
      <c r="W77">
        <v>8.4903193276481144</v>
      </c>
      <c r="X77">
        <v>35.981017405802213</v>
      </c>
      <c r="Y77">
        <v>0</v>
      </c>
      <c r="Z77">
        <v>3.1813888619999995</v>
      </c>
      <c r="AA77">
        <v>6.3591818888888909</v>
      </c>
      <c r="AB77">
        <v>6.4257828970742699</v>
      </c>
      <c r="AC77">
        <v>7.0886722564787172</v>
      </c>
      <c r="AD77">
        <v>8.9137336548069648</v>
      </c>
      <c r="AE77">
        <v>12.060298582385036</v>
      </c>
      <c r="AF77">
        <v>0</v>
      </c>
      <c r="AG77">
        <v>0</v>
      </c>
      <c r="AH77">
        <v>34.236366050559667</v>
      </c>
      <c r="AI77">
        <v>3.9880276581304015</v>
      </c>
      <c r="AJ77">
        <v>0</v>
      </c>
      <c r="AK77">
        <v>13.155319100000002</v>
      </c>
      <c r="AL77">
        <v>17.288256490791742</v>
      </c>
      <c r="AM77">
        <v>2.570313108027007</v>
      </c>
      <c r="AN77">
        <v>0</v>
      </c>
      <c r="AO77">
        <v>0</v>
      </c>
      <c r="AP77">
        <v>0.12497481111946979</v>
      </c>
      <c r="AQ77">
        <v>0</v>
      </c>
      <c r="AR77">
        <v>1.6157770615942031</v>
      </c>
      <c r="AS77">
        <v>1.1485903088760034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829.15771418609518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157.58218523364542</v>
      </c>
      <c r="L78">
        <v>41.770269555357274</v>
      </c>
      <c r="M78">
        <v>0</v>
      </c>
      <c r="N78">
        <v>28.814381314467074</v>
      </c>
      <c r="O78">
        <v>48.37937513749263</v>
      </c>
      <c r="P78">
        <v>52.837137179848014</v>
      </c>
      <c r="Q78">
        <v>0</v>
      </c>
      <c r="R78">
        <v>10.34036879587325</v>
      </c>
      <c r="S78">
        <v>6.4387429932938858</v>
      </c>
      <c r="T78">
        <v>0</v>
      </c>
      <c r="U78">
        <v>315.93933081945073</v>
      </c>
      <c r="V78">
        <v>4.4279036924842226</v>
      </c>
      <c r="W78">
        <v>8.4903193276481144</v>
      </c>
      <c r="X78">
        <v>35.981017405802213</v>
      </c>
      <c r="Y78">
        <v>0</v>
      </c>
      <c r="Z78">
        <v>3.1813888619999995</v>
      </c>
      <c r="AA78">
        <v>6.3591818888888909</v>
      </c>
      <c r="AB78">
        <v>6.4257828970742699</v>
      </c>
      <c r="AC78">
        <v>7.0886722564787172</v>
      </c>
      <c r="AD78">
        <v>8.9137336548069648</v>
      </c>
      <c r="AE78">
        <v>12.060298582385036</v>
      </c>
      <c r="AF78">
        <v>0</v>
      </c>
      <c r="AG78">
        <v>0</v>
      </c>
      <c r="AH78">
        <v>32.342046240000002</v>
      </c>
      <c r="AI78">
        <v>3.9880276581304015</v>
      </c>
      <c r="AJ78">
        <v>0</v>
      </c>
      <c r="AK78">
        <v>13.155319100000002</v>
      </c>
      <c r="AL78">
        <v>17.288256490791742</v>
      </c>
      <c r="AM78">
        <v>2.570313108027007</v>
      </c>
      <c r="AN78">
        <v>0</v>
      </c>
      <c r="AO78">
        <v>0</v>
      </c>
      <c r="AP78">
        <v>0.12497481111946979</v>
      </c>
      <c r="AQ78">
        <v>0</v>
      </c>
      <c r="AR78">
        <v>1.6157770615942031</v>
      </c>
      <c r="AS78">
        <v>1.1485903088760034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827.26339437553554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157.58218523364542</v>
      </c>
      <c r="L79">
        <v>41.770269555357274</v>
      </c>
      <c r="M79">
        <v>0</v>
      </c>
      <c r="N79">
        <v>28.814381314467074</v>
      </c>
      <c r="O79">
        <v>48.37937513749263</v>
      </c>
      <c r="P79">
        <v>52.837137179848014</v>
      </c>
      <c r="Q79">
        <v>0</v>
      </c>
      <c r="R79">
        <v>10.34036879587325</v>
      </c>
      <c r="S79">
        <v>6.4387429932938858</v>
      </c>
      <c r="T79">
        <v>0</v>
      </c>
      <c r="U79">
        <v>315.93933081945073</v>
      </c>
      <c r="V79">
        <v>4.4279036924842226</v>
      </c>
      <c r="W79">
        <v>8.4903193276481144</v>
      </c>
      <c r="X79">
        <v>35.981017405802213</v>
      </c>
      <c r="Y79">
        <v>0</v>
      </c>
      <c r="Z79">
        <v>3.1813888619999995</v>
      </c>
      <c r="AA79">
        <v>6.3591818888888909</v>
      </c>
      <c r="AB79">
        <v>6.4257828970742699</v>
      </c>
      <c r="AC79">
        <v>7.0886722564787172</v>
      </c>
      <c r="AD79">
        <v>8.9137336548069648</v>
      </c>
      <c r="AE79">
        <v>12.060298582385036</v>
      </c>
      <c r="AF79">
        <v>0</v>
      </c>
      <c r="AG79">
        <v>0</v>
      </c>
      <c r="AH79">
        <v>27.721753919999998</v>
      </c>
      <c r="AI79">
        <v>3.9880276581304015</v>
      </c>
      <c r="AJ79">
        <v>0</v>
      </c>
      <c r="AK79">
        <v>13.155319100000002</v>
      </c>
      <c r="AL79">
        <v>17.288256490791742</v>
      </c>
      <c r="AM79">
        <v>2.570313108027007</v>
      </c>
      <c r="AN79">
        <v>0</v>
      </c>
      <c r="AO79">
        <v>0</v>
      </c>
      <c r="AP79">
        <v>0.12497481111946979</v>
      </c>
      <c r="AQ79">
        <v>0</v>
      </c>
      <c r="AR79">
        <v>1.6157770615942031</v>
      </c>
      <c r="AS79">
        <v>1.1485903088760034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822.64310205553545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157.58218523364542</v>
      </c>
      <c r="L80">
        <v>41.770269555357274</v>
      </c>
      <c r="M80">
        <v>0</v>
      </c>
      <c r="N80">
        <v>28.814381314467074</v>
      </c>
      <c r="O80">
        <v>48.37937513749263</v>
      </c>
      <c r="P80">
        <v>52.837137179848014</v>
      </c>
      <c r="Q80">
        <v>0</v>
      </c>
      <c r="R80">
        <v>10.34036879587325</v>
      </c>
      <c r="S80">
        <v>6.4387429932938858</v>
      </c>
      <c r="T80">
        <v>0</v>
      </c>
      <c r="U80">
        <v>315.93933081945073</v>
      </c>
      <c r="V80">
        <v>4.4279036924842226</v>
      </c>
      <c r="W80">
        <v>8.4903193276481144</v>
      </c>
      <c r="X80">
        <v>35.981017405802213</v>
      </c>
      <c r="Y80">
        <v>0</v>
      </c>
      <c r="Z80">
        <v>0</v>
      </c>
      <c r="AA80">
        <v>3.427020843295828</v>
      </c>
      <c r="AB80">
        <v>6.4257828970742699</v>
      </c>
      <c r="AC80">
        <v>2.3605096538401127</v>
      </c>
      <c r="AD80">
        <v>4.4568668274034824</v>
      </c>
      <c r="AE80">
        <v>12.060298582385036</v>
      </c>
      <c r="AF80">
        <v>0</v>
      </c>
      <c r="AG80">
        <v>0</v>
      </c>
      <c r="AH80">
        <v>22.824243949039069</v>
      </c>
      <c r="AI80">
        <v>0.93149206158680298</v>
      </c>
      <c r="AJ80">
        <v>0</v>
      </c>
      <c r="AK80">
        <v>13.155319100000002</v>
      </c>
      <c r="AL80">
        <v>1.7004842907917388</v>
      </c>
      <c r="AM80">
        <v>1.1381699891972996</v>
      </c>
      <c r="AN80">
        <v>0</v>
      </c>
      <c r="AO80">
        <v>0</v>
      </c>
      <c r="AP80">
        <v>0.12497481111946979</v>
      </c>
      <c r="AQ80">
        <v>0</v>
      </c>
      <c r="AR80">
        <v>2.6929615999999998</v>
      </c>
      <c r="AS80">
        <v>1.1485903088760034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783.44774636997215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157.58218523364542</v>
      </c>
      <c r="L81">
        <v>41.770269555357274</v>
      </c>
      <c r="M81">
        <v>0</v>
      </c>
      <c r="N81">
        <v>28.814381314467074</v>
      </c>
      <c r="O81">
        <v>48.37937513749263</v>
      </c>
      <c r="P81">
        <v>52.837137179848014</v>
      </c>
      <c r="Q81">
        <v>0</v>
      </c>
      <c r="R81">
        <v>10.34036879587325</v>
      </c>
      <c r="S81">
        <v>6.4387429932938858</v>
      </c>
      <c r="T81">
        <v>0</v>
      </c>
      <c r="U81">
        <v>315.93933081945073</v>
      </c>
      <c r="V81">
        <v>4.4279036924842226</v>
      </c>
      <c r="W81">
        <v>8.4903193276481144</v>
      </c>
      <c r="X81">
        <v>35.981017405802213</v>
      </c>
      <c r="Y81">
        <v>0</v>
      </c>
      <c r="Z81">
        <v>0</v>
      </c>
      <c r="AA81">
        <v>1.5416198518518522</v>
      </c>
      <c r="AB81">
        <v>6.4257828970742699</v>
      </c>
      <c r="AC81">
        <v>0</v>
      </c>
      <c r="AD81">
        <v>2.2284334137017412</v>
      </c>
      <c r="AE81">
        <v>8.0401991395946997</v>
      </c>
      <c r="AF81">
        <v>0</v>
      </c>
      <c r="AG81">
        <v>0</v>
      </c>
      <c r="AH81">
        <v>13.860876959999999</v>
      </c>
      <c r="AI81">
        <v>0</v>
      </c>
      <c r="AJ81">
        <v>0</v>
      </c>
      <c r="AK81">
        <v>13.155319100000002</v>
      </c>
      <c r="AL81">
        <v>0.34009690895008615</v>
      </c>
      <c r="AM81">
        <v>1.1381699891972996</v>
      </c>
      <c r="AN81">
        <v>0</v>
      </c>
      <c r="AO81">
        <v>0</v>
      </c>
      <c r="AP81">
        <v>0.12497481111946979</v>
      </c>
      <c r="AQ81">
        <v>0</v>
      </c>
      <c r="AR81">
        <v>2.1543693307971012</v>
      </c>
      <c r="AS81">
        <v>1.1485903088760034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761.15946416652537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157.58218523364542</v>
      </c>
      <c r="L82">
        <v>41.770269555357274</v>
      </c>
      <c r="M82">
        <v>0</v>
      </c>
      <c r="N82">
        <v>28.814381314467074</v>
      </c>
      <c r="O82">
        <v>48.37937513749263</v>
      </c>
      <c r="P82">
        <v>52.837137179848014</v>
      </c>
      <c r="Q82">
        <v>0</v>
      </c>
      <c r="R82">
        <v>10.34036879587325</v>
      </c>
      <c r="S82">
        <v>6.4387429932938858</v>
      </c>
      <c r="T82">
        <v>0</v>
      </c>
      <c r="U82">
        <v>315.93933081945073</v>
      </c>
      <c r="V82">
        <v>4.4279036924842226</v>
      </c>
      <c r="W82">
        <v>8.4903193276481144</v>
      </c>
      <c r="X82">
        <v>35.981017405802213</v>
      </c>
      <c r="Y82">
        <v>0</v>
      </c>
      <c r="Z82">
        <v>0</v>
      </c>
      <c r="AA82">
        <v>0</v>
      </c>
      <c r="AB82">
        <v>3.2128913215303827</v>
      </c>
      <c r="AC82">
        <v>0</v>
      </c>
      <c r="AD82">
        <v>0</v>
      </c>
      <c r="AE82">
        <v>8.0401991395946997</v>
      </c>
      <c r="AF82">
        <v>0</v>
      </c>
      <c r="AG82">
        <v>0</v>
      </c>
      <c r="AH82">
        <v>7.3924678136008444</v>
      </c>
      <c r="AI82">
        <v>0</v>
      </c>
      <c r="AJ82">
        <v>0</v>
      </c>
      <c r="AK82">
        <v>13.155319100000002</v>
      </c>
      <c r="AL82">
        <v>0.34009690895008615</v>
      </c>
      <c r="AM82">
        <v>0</v>
      </c>
      <c r="AN82">
        <v>0</v>
      </c>
      <c r="AO82">
        <v>0</v>
      </c>
      <c r="AP82">
        <v>0.12497481111946979</v>
      </c>
      <c r="AQ82">
        <v>0</v>
      </c>
      <c r="AR82">
        <v>9.694661861594204</v>
      </c>
      <c r="AS82">
        <v>1.1485903088760034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754.11023272062869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134.45756400265449</v>
      </c>
      <c r="L83">
        <v>41.770269555357274</v>
      </c>
      <c r="M83">
        <v>0</v>
      </c>
      <c r="N83">
        <v>28.814381314467074</v>
      </c>
      <c r="O83">
        <v>48.37937513749263</v>
      </c>
      <c r="P83">
        <v>52.837137179848014</v>
      </c>
      <c r="Q83">
        <v>0</v>
      </c>
      <c r="R83">
        <v>10.34036879587325</v>
      </c>
      <c r="S83">
        <v>6.4387429932938858</v>
      </c>
      <c r="T83">
        <v>0</v>
      </c>
      <c r="U83">
        <v>315.93933081945073</v>
      </c>
      <c r="V83">
        <v>4.4279036924842226</v>
      </c>
      <c r="W83">
        <v>8.4903193276481144</v>
      </c>
      <c r="X83">
        <v>35.981017405802213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4.0200994427903352</v>
      </c>
      <c r="AF83">
        <v>0</v>
      </c>
      <c r="AG83">
        <v>0</v>
      </c>
      <c r="AH83">
        <v>5.6598581936008436</v>
      </c>
      <c r="AI83">
        <v>0</v>
      </c>
      <c r="AJ83">
        <v>0</v>
      </c>
      <c r="AK83">
        <v>13.155319100000002</v>
      </c>
      <c r="AL83">
        <v>0.34009690895008615</v>
      </c>
      <c r="AM83">
        <v>0</v>
      </c>
      <c r="AN83">
        <v>0</v>
      </c>
      <c r="AO83">
        <v>0</v>
      </c>
      <c r="AP83">
        <v>0.12497481111946979</v>
      </c>
      <c r="AQ83">
        <v>0</v>
      </c>
      <c r="AR83">
        <v>9.694661861594204</v>
      </c>
      <c r="AS83">
        <v>1.1485903088760034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722.0200108513028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76.829269977436297</v>
      </c>
      <c r="L84">
        <v>20.169783306426176</v>
      </c>
      <c r="M84">
        <v>0</v>
      </c>
      <c r="N84">
        <v>28.814381314467074</v>
      </c>
      <c r="O84">
        <v>48.37937513749263</v>
      </c>
      <c r="P84">
        <v>52.837137179848014</v>
      </c>
      <c r="Q84">
        <v>0</v>
      </c>
      <c r="R84">
        <v>10.34036879587325</v>
      </c>
      <c r="S84">
        <v>2.7902775857142856</v>
      </c>
      <c r="T84">
        <v>0</v>
      </c>
      <c r="U84">
        <v>315.93933081945073</v>
      </c>
      <c r="V84">
        <v>4.4279036924842226</v>
      </c>
      <c r="W84">
        <v>8.4903193276481144</v>
      </c>
      <c r="X84">
        <v>35.981017405802213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4.0200994427903352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13.155319100000002</v>
      </c>
      <c r="AL84">
        <v>0.34009690895008615</v>
      </c>
      <c r="AM84">
        <v>0</v>
      </c>
      <c r="AN84">
        <v>0</v>
      </c>
      <c r="AO84">
        <v>0</v>
      </c>
      <c r="AP84">
        <v>0.12497481111946979</v>
      </c>
      <c r="AQ84">
        <v>0</v>
      </c>
      <c r="AR84">
        <v>1.0771845384057972</v>
      </c>
      <c r="AS84">
        <v>1.1485903088760034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624.86542965278477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76.829407427403495</v>
      </c>
      <c r="L85">
        <v>20.730085140423547</v>
      </c>
      <c r="M85">
        <v>0</v>
      </c>
      <c r="N85">
        <v>28.814381314467074</v>
      </c>
      <c r="O85">
        <v>48.37937513749263</v>
      </c>
      <c r="P85">
        <v>52.837137179848014</v>
      </c>
      <c r="Q85">
        <v>0</v>
      </c>
      <c r="R85">
        <v>6.7212957241379314</v>
      </c>
      <c r="S85">
        <v>2.7698544735062005</v>
      </c>
      <c r="T85">
        <v>0</v>
      </c>
      <c r="U85">
        <v>315.93933081945073</v>
      </c>
      <c r="V85">
        <v>4.4251420231596352</v>
      </c>
      <c r="W85">
        <v>8.4903193276481144</v>
      </c>
      <c r="X85">
        <v>35.981017405802213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4.0200994427903352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13.155319100000002</v>
      </c>
      <c r="AL85">
        <v>0.34009690895008615</v>
      </c>
      <c r="AM85">
        <v>0</v>
      </c>
      <c r="AN85">
        <v>0</v>
      </c>
      <c r="AO85">
        <v>0</v>
      </c>
      <c r="AP85">
        <v>0.12497481111946979</v>
      </c>
      <c r="AQ85">
        <v>0</v>
      </c>
      <c r="AR85">
        <v>1.0771845384057972</v>
      </c>
      <c r="AS85">
        <v>1.1485903088760034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621.78361108348122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76.830301880120231</v>
      </c>
      <c r="L86">
        <v>20.169779007973613</v>
      </c>
      <c r="M86">
        <v>0</v>
      </c>
      <c r="N86">
        <v>28.814381314467074</v>
      </c>
      <c r="O86">
        <v>48.37937513749263</v>
      </c>
      <c r="P86">
        <v>52.837137179848014</v>
      </c>
      <c r="Q86">
        <v>0</v>
      </c>
      <c r="R86">
        <v>6.7212957241379314</v>
      </c>
      <c r="S86">
        <v>2.7698544735062005</v>
      </c>
      <c r="T86">
        <v>0</v>
      </c>
      <c r="U86">
        <v>315.93933081945073</v>
      </c>
      <c r="V86">
        <v>4.4251420231596352</v>
      </c>
      <c r="W86">
        <v>8.4903193276481144</v>
      </c>
      <c r="X86">
        <v>35.981017405802213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4.0200994427903352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13.155319100000002</v>
      </c>
      <c r="AL86">
        <v>0.34009690895008615</v>
      </c>
      <c r="AM86">
        <v>0</v>
      </c>
      <c r="AN86">
        <v>0</v>
      </c>
      <c r="AO86">
        <v>0</v>
      </c>
      <c r="AP86">
        <v>0.12497481111946979</v>
      </c>
      <c r="AQ86">
        <v>0</v>
      </c>
      <c r="AR86">
        <v>1.0771845384057972</v>
      </c>
      <c r="AS86">
        <v>1.1485903088760034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621.22419940374812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76.83</v>
      </c>
      <c r="L87">
        <v>20.169732441484928</v>
      </c>
      <c r="M87">
        <v>0</v>
      </c>
      <c r="N87">
        <v>28.814381314467074</v>
      </c>
      <c r="O87">
        <v>48.37937513749263</v>
      </c>
      <c r="P87">
        <v>52.837137179848014</v>
      </c>
      <c r="Q87">
        <v>0</v>
      </c>
      <c r="R87">
        <v>6.7212957241379314</v>
      </c>
      <c r="S87">
        <v>2.7698544735062005</v>
      </c>
      <c r="T87">
        <v>0</v>
      </c>
      <c r="U87">
        <v>315.93933081945073</v>
      </c>
      <c r="V87">
        <v>0.34982479977116704</v>
      </c>
      <c r="W87">
        <v>8.4903193276481144</v>
      </c>
      <c r="X87">
        <v>35.981017405802213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4.0200994427903352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13.155319100000002</v>
      </c>
      <c r="AL87">
        <v>0.34009690895008615</v>
      </c>
      <c r="AM87">
        <v>0</v>
      </c>
      <c r="AN87">
        <v>0</v>
      </c>
      <c r="AO87">
        <v>0</v>
      </c>
      <c r="AP87">
        <v>0.12497481111946979</v>
      </c>
      <c r="AQ87">
        <v>0</v>
      </c>
      <c r="AR87">
        <v>1.0771845384057972</v>
      </c>
      <c r="AS87">
        <v>1.1485903088760034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617.14853373375058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76.830333326102519</v>
      </c>
      <c r="L88">
        <v>20.169732441484928</v>
      </c>
      <c r="M88">
        <v>0</v>
      </c>
      <c r="N88">
        <v>25.739037448445981</v>
      </c>
      <c r="O88">
        <v>48.37937513749263</v>
      </c>
      <c r="P88">
        <v>52.837137179848014</v>
      </c>
      <c r="Q88">
        <v>0</v>
      </c>
      <c r="R88">
        <v>6.7212957241379314</v>
      </c>
      <c r="S88">
        <v>2.7698544735062005</v>
      </c>
      <c r="T88">
        <v>0</v>
      </c>
      <c r="U88">
        <v>315.93933081945073</v>
      </c>
      <c r="V88">
        <v>0</v>
      </c>
      <c r="W88">
        <v>8.4903193276481144</v>
      </c>
      <c r="X88">
        <v>35.981017405802213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4.0200994427903352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13.155319100000002</v>
      </c>
      <c r="AL88">
        <v>0.34009690895008615</v>
      </c>
      <c r="AM88">
        <v>0</v>
      </c>
      <c r="AN88">
        <v>0</v>
      </c>
      <c r="AO88">
        <v>0</v>
      </c>
      <c r="AP88">
        <v>0.12497481111946979</v>
      </c>
      <c r="AQ88">
        <v>0</v>
      </c>
      <c r="AR88">
        <v>1.0771845384057972</v>
      </c>
      <c r="AS88">
        <v>1.1485903088760034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613.72369839406088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76.830333326102519</v>
      </c>
      <c r="L89">
        <v>20.169732441484928</v>
      </c>
      <c r="M89">
        <v>0</v>
      </c>
      <c r="N89">
        <v>22.671313356118336</v>
      </c>
      <c r="O89">
        <v>48.37937513749263</v>
      </c>
      <c r="P89">
        <v>52.837137179848014</v>
      </c>
      <c r="Q89">
        <v>0</v>
      </c>
      <c r="R89">
        <v>6.7212957241379314</v>
      </c>
      <c r="S89">
        <v>2.7698544735062005</v>
      </c>
      <c r="T89">
        <v>0</v>
      </c>
      <c r="U89">
        <v>315.93933081945073</v>
      </c>
      <c r="V89">
        <v>0</v>
      </c>
      <c r="W89">
        <v>8.4903193276481144</v>
      </c>
      <c r="X89">
        <v>35.981017405802213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4.0200994427903352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13.155319100000002</v>
      </c>
      <c r="AL89">
        <v>0.34009690895008615</v>
      </c>
      <c r="AM89">
        <v>0</v>
      </c>
      <c r="AN89">
        <v>0</v>
      </c>
      <c r="AO89">
        <v>0</v>
      </c>
      <c r="AP89">
        <v>0.12497481111946979</v>
      </c>
      <c r="AQ89">
        <v>0</v>
      </c>
      <c r="AR89">
        <v>9.694661861594204</v>
      </c>
      <c r="AS89">
        <v>1.1485903088760034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619.27345162492168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76.830695640363984</v>
      </c>
      <c r="L90">
        <v>20.169732441484928</v>
      </c>
      <c r="M90">
        <v>0</v>
      </c>
      <c r="N90">
        <v>19.591048829401089</v>
      </c>
      <c r="O90">
        <v>48.37937513749263</v>
      </c>
      <c r="P90">
        <v>52.837137179848014</v>
      </c>
      <c r="Q90">
        <v>0</v>
      </c>
      <c r="R90">
        <v>6.7212957241379314</v>
      </c>
      <c r="S90">
        <v>2.7698544735062005</v>
      </c>
      <c r="T90">
        <v>0</v>
      </c>
      <c r="U90">
        <v>315.93933081945073</v>
      </c>
      <c r="V90">
        <v>0</v>
      </c>
      <c r="W90">
        <v>8.4903193276481144</v>
      </c>
      <c r="X90">
        <v>35.981017405802213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4.0200994427903352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13.155319100000002</v>
      </c>
      <c r="AL90">
        <v>0.34009690895008615</v>
      </c>
      <c r="AM90">
        <v>0</v>
      </c>
      <c r="AN90">
        <v>0</v>
      </c>
      <c r="AO90">
        <v>0</v>
      </c>
      <c r="AP90">
        <v>0.12497481111946979</v>
      </c>
      <c r="AQ90">
        <v>0</v>
      </c>
      <c r="AR90">
        <v>9.694661861594204</v>
      </c>
      <c r="AS90">
        <v>1.1485903088760034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616.19354941246581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76.830695640363984</v>
      </c>
      <c r="L91">
        <v>20.169732441484928</v>
      </c>
      <c r="M91">
        <v>0</v>
      </c>
      <c r="N91">
        <v>19.591048829401089</v>
      </c>
      <c r="O91">
        <v>48.37937513749263</v>
      </c>
      <c r="P91">
        <v>52.837137179848014</v>
      </c>
      <c r="Q91">
        <v>0</v>
      </c>
      <c r="R91">
        <v>6.7212957241379314</v>
      </c>
      <c r="S91">
        <v>2.7698544735062005</v>
      </c>
      <c r="T91">
        <v>0</v>
      </c>
      <c r="U91">
        <v>315.93933081945073</v>
      </c>
      <c r="V91">
        <v>0</v>
      </c>
      <c r="W91">
        <v>3.8405808717413978</v>
      </c>
      <c r="X91">
        <v>16.329829232257008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4.0200994427903352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13.155319100000002</v>
      </c>
      <c r="AL91">
        <v>0.34009690895008615</v>
      </c>
      <c r="AM91">
        <v>0</v>
      </c>
      <c r="AN91">
        <v>0</v>
      </c>
      <c r="AO91">
        <v>0</v>
      </c>
      <c r="AP91">
        <v>0.12497481111946979</v>
      </c>
      <c r="AQ91">
        <v>0</v>
      </c>
      <c r="AR91">
        <v>0.80788853079710155</v>
      </c>
      <c r="AS91">
        <v>1.1485903088760034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583.00584945221681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76.830695640363984</v>
      </c>
      <c r="L92">
        <v>20.169732441484928</v>
      </c>
      <c r="M92">
        <v>0</v>
      </c>
      <c r="N92">
        <v>19.591048829401089</v>
      </c>
      <c r="O92">
        <v>48.37937513749263</v>
      </c>
      <c r="P92">
        <v>52.837137179848014</v>
      </c>
      <c r="Q92">
        <v>0</v>
      </c>
      <c r="R92">
        <v>6.7212957241379314</v>
      </c>
      <c r="S92">
        <v>2.7698544735062005</v>
      </c>
      <c r="T92">
        <v>0</v>
      </c>
      <c r="U92">
        <v>315.93933081945073</v>
      </c>
      <c r="V92">
        <v>0</v>
      </c>
      <c r="W92">
        <v>3.8405808717413978</v>
      </c>
      <c r="X92">
        <v>16.329829232257008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13.155319100000002</v>
      </c>
      <c r="AL92">
        <v>0.34009690895008615</v>
      </c>
      <c r="AM92">
        <v>0</v>
      </c>
      <c r="AN92">
        <v>0</v>
      </c>
      <c r="AO92">
        <v>0</v>
      </c>
      <c r="AP92">
        <v>0.12497481111946979</v>
      </c>
      <c r="AQ92">
        <v>0</v>
      </c>
      <c r="AR92">
        <v>0.80788853079710155</v>
      </c>
      <c r="AS92">
        <v>1.1485903088760034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578.98575000942651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76.830695640363984</v>
      </c>
      <c r="L93">
        <v>20.169732441484928</v>
      </c>
      <c r="M93">
        <v>0</v>
      </c>
      <c r="N93">
        <v>19.591048829401089</v>
      </c>
      <c r="O93">
        <v>48.37937513749263</v>
      </c>
      <c r="P93">
        <v>52.837137179848014</v>
      </c>
      <c r="Q93">
        <v>0</v>
      </c>
      <c r="R93">
        <v>6.7212957241379314</v>
      </c>
      <c r="S93">
        <v>2.7698544735062005</v>
      </c>
      <c r="T93">
        <v>0</v>
      </c>
      <c r="U93">
        <v>315.93933081945073</v>
      </c>
      <c r="V93">
        <v>0</v>
      </c>
      <c r="W93">
        <v>3.8405808717413978</v>
      </c>
      <c r="X93">
        <v>35.981017405802213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13.155319100000002</v>
      </c>
      <c r="AL93">
        <v>0.34009690895008615</v>
      </c>
      <c r="AM93">
        <v>0</v>
      </c>
      <c r="AN93">
        <v>0</v>
      </c>
      <c r="AO93">
        <v>0</v>
      </c>
      <c r="AP93">
        <v>0.12497481111946979</v>
      </c>
      <c r="AQ93">
        <v>0</v>
      </c>
      <c r="AR93">
        <v>0.80788853079710155</v>
      </c>
      <c r="AS93">
        <v>1.1485903088760034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598.63693818297168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76.830695640363984</v>
      </c>
      <c r="L94">
        <v>20.169732441484928</v>
      </c>
      <c r="M94">
        <v>0</v>
      </c>
      <c r="N94">
        <v>19.591048829401089</v>
      </c>
      <c r="O94">
        <v>48.37937513749263</v>
      </c>
      <c r="P94">
        <v>52.837137179848014</v>
      </c>
      <c r="Q94">
        <v>0</v>
      </c>
      <c r="R94">
        <v>6.7212957241379314</v>
      </c>
      <c r="S94">
        <v>2.7698544735062005</v>
      </c>
      <c r="T94">
        <v>0</v>
      </c>
      <c r="U94">
        <v>315.93933081945073</v>
      </c>
      <c r="V94">
        <v>0</v>
      </c>
      <c r="W94">
        <v>8.4903193276481144</v>
      </c>
      <c r="X94">
        <v>35.981017405802213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13.155319100000002</v>
      </c>
      <c r="AL94">
        <v>0.34009690895008615</v>
      </c>
      <c r="AM94">
        <v>0</v>
      </c>
      <c r="AN94">
        <v>0</v>
      </c>
      <c r="AO94">
        <v>0</v>
      </c>
      <c r="AP94">
        <v>0.12497481111946979</v>
      </c>
      <c r="AQ94">
        <v>0</v>
      </c>
      <c r="AR94">
        <v>0.80788853079710155</v>
      </c>
      <c r="AS94">
        <v>1.1485903088760034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603.28667663887836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76.830695640363984</v>
      </c>
      <c r="L95">
        <v>20.169732441484928</v>
      </c>
      <c r="M95">
        <v>0</v>
      </c>
      <c r="N95">
        <v>19.591048829401089</v>
      </c>
      <c r="O95">
        <v>48.37937513749263</v>
      </c>
      <c r="P95">
        <v>52.837137179848014</v>
      </c>
      <c r="Q95">
        <v>0</v>
      </c>
      <c r="R95">
        <v>6.7212957241379314</v>
      </c>
      <c r="S95">
        <v>2.7698544735062005</v>
      </c>
      <c r="T95">
        <v>0</v>
      </c>
      <c r="U95">
        <v>315.93933081945073</v>
      </c>
      <c r="V95">
        <v>0</v>
      </c>
      <c r="W95">
        <v>3.8405808717413978</v>
      </c>
      <c r="X95">
        <v>16.329829232257008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13.155319100000002</v>
      </c>
      <c r="AL95">
        <v>0.34009690895008615</v>
      </c>
      <c r="AM95">
        <v>0</v>
      </c>
      <c r="AN95">
        <v>0</v>
      </c>
      <c r="AO95">
        <v>0</v>
      </c>
      <c r="AP95">
        <v>0.12497481111946979</v>
      </c>
      <c r="AQ95">
        <v>0</v>
      </c>
      <c r="AR95">
        <v>0.80788853079710155</v>
      </c>
      <c r="AS95">
        <v>1.1485903088760034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578.98575000942651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76.830000000000013</v>
      </c>
      <c r="L96">
        <v>20.169732441484928</v>
      </c>
      <c r="M96">
        <v>0</v>
      </c>
      <c r="N96">
        <v>19.591048829401089</v>
      </c>
      <c r="O96">
        <v>48.37937513749263</v>
      </c>
      <c r="P96">
        <v>52.837137179848014</v>
      </c>
      <c r="Q96">
        <v>0</v>
      </c>
      <c r="R96">
        <v>6.7212957241379314</v>
      </c>
      <c r="S96">
        <v>2.7698544735062005</v>
      </c>
      <c r="T96">
        <v>0</v>
      </c>
      <c r="U96">
        <v>315.93933081945073</v>
      </c>
      <c r="V96">
        <v>0</v>
      </c>
      <c r="W96">
        <v>3.8405808717413978</v>
      </c>
      <c r="X96">
        <v>16.329829232257008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13.155319100000002</v>
      </c>
      <c r="AL96">
        <v>1.7004842907917388</v>
      </c>
      <c r="AM96">
        <v>0</v>
      </c>
      <c r="AN96">
        <v>0</v>
      </c>
      <c r="AO96">
        <v>0</v>
      </c>
      <c r="AP96">
        <v>0.12497481111946979</v>
      </c>
      <c r="AQ96">
        <v>0</v>
      </c>
      <c r="AR96">
        <v>0.80788853079710155</v>
      </c>
      <c r="AS96">
        <v>1.1485903088760034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580.34544175090434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76.83</v>
      </c>
      <c r="L97">
        <v>20.169732441484928</v>
      </c>
      <c r="M97">
        <v>0</v>
      </c>
      <c r="N97">
        <v>19.591048829401089</v>
      </c>
      <c r="O97">
        <v>48.37937513749263</v>
      </c>
      <c r="P97">
        <v>52.837137179848014</v>
      </c>
      <c r="Q97">
        <v>0</v>
      </c>
      <c r="R97">
        <v>6.7212957241379314</v>
      </c>
      <c r="S97">
        <v>2.7698544735062005</v>
      </c>
      <c r="T97">
        <v>0</v>
      </c>
      <c r="U97">
        <v>315.93933081945073</v>
      </c>
      <c r="V97">
        <v>0</v>
      </c>
      <c r="W97">
        <v>3.8404192384219549</v>
      </c>
      <c r="X97">
        <v>16.670816636775555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13.155319100000002</v>
      </c>
      <c r="AL97">
        <v>17.288256490791742</v>
      </c>
      <c r="AM97">
        <v>0</v>
      </c>
      <c r="AN97">
        <v>0</v>
      </c>
      <c r="AO97">
        <v>0</v>
      </c>
      <c r="AP97">
        <v>0.12497481111946979</v>
      </c>
      <c r="AQ97">
        <v>0</v>
      </c>
      <c r="AR97">
        <v>0.80788853079710155</v>
      </c>
      <c r="AS97">
        <v>1.1485903088760034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596.27403972210334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76.83</v>
      </c>
      <c r="L98">
        <v>20.169732441484928</v>
      </c>
      <c r="M98">
        <v>0</v>
      </c>
      <c r="N98">
        <v>19.591048829401089</v>
      </c>
      <c r="O98">
        <v>48.37937513749263</v>
      </c>
      <c r="P98">
        <v>52.837137179848014</v>
      </c>
      <c r="Q98">
        <v>0</v>
      </c>
      <c r="R98">
        <v>6.7212957241379314</v>
      </c>
      <c r="S98">
        <v>2.7698544735062005</v>
      </c>
      <c r="T98">
        <v>0</v>
      </c>
      <c r="U98">
        <v>315.93933081945073</v>
      </c>
      <c r="V98">
        <v>0</v>
      </c>
      <c r="W98">
        <v>3.8404192384219549</v>
      </c>
      <c r="X98">
        <v>16.327871848123049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13.155319100000002</v>
      </c>
      <c r="AL98">
        <v>17.288256490791742</v>
      </c>
      <c r="AM98">
        <v>0</v>
      </c>
      <c r="AN98">
        <v>0</v>
      </c>
      <c r="AO98">
        <v>0</v>
      </c>
      <c r="AP98">
        <v>0.12497481111946979</v>
      </c>
      <c r="AQ98">
        <v>0</v>
      </c>
      <c r="AR98">
        <v>0.80788853079710155</v>
      </c>
      <c r="AS98">
        <v>1.6408432983942911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596.42334792296924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2.3610278953019819</v>
      </c>
      <c r="L99">
        <f t="shared" si="2"/>
        <v>0.62458737068262016</v>
      </c>
      <c r="M99">
        <f t="shared" si="2"/>
        <v>0</v>
      </c>
      <c r="N99">
        <f t="shared" si="2"/>
        <v>0.66848805049971838</v>
      </c>
      <c r="O99">
        <f t="shared" si="2"/>
        <v>1.1611050032998247</v>
      </c>
      <c r="P99">
        <f t="shared" si="2"/>
        <v>1.3478433499642901</v>
      </c>
      <c r="Q99">
        <f t="shared" si="2"/>
        <v>0</v>
      </c>
      <c r="R99">
        <f t="shared" si="2"/>
        <v>0.17977733150002473</v>
      </c>
      <c r="S99">
        <f t="shared" si="2"/>
        <v>9.1032866383002023E-2</v>
      </c>
      <c r="T99">
        <f t="shared" si="2"/>
        <v>0</v>
      </c>
      <c r="U99">
        <f t="shared" si="2"/>
        <v>7.5478402167859366</v>
      </c>
      <c r="V99">
        <f t="shared" si="2"/>
        <v>5.3310195660336651E-2</v>
      </c>
      <c r="W99">
        <f t="shared" si="2"/>
        <v>0.16647220370321969</v>
      </c>
      <c r="X99">
        <f t="shared" si="2"/>
        <v>0.71690247212665403</v>
      </c>
      <c r="Y99">
        <f t="shared" si="2"/>
        <v>0</v>
      </c>
      <c r="Z99">
        <f t="shared" si="2"/>
        <v>1.0871355193999996E-2</v>
      </c>
      <c r="AA99">
        <f t="shared" si="2"/>
        <v>2.0577541695147677E-2</v>
      </c>
      <c r="AB99">
        <f t="shared" si="2"/>
        <v>3.3735360019129787E-2</v>
      </c>
      <c r="AC99">
        <f t="shared" si="2"/>
        <v>2.3626526423276263E-2</v>
      </c>
      <c r="AD99">
        <f t="shared" si="2"/>
        <v>2.674120096442089E-2</v>
      </c>
      <c r="AE99">
        <f t="shared" si="2"/>
        <v>8.7437164404773976E-2</v>
      </c>
      <c r="AF99">
        <f t="shared" si="2"/>
        <v>0</v>
      </c>
      <c r="AG99">
        <f t="shared" si="2"/>
        <v>0</v>
      </c>
      <c r="AH99">
        <f t="shared" si="2"/>
        <v>0.15477979265649952</v>
      </c>
      <c r="AI99">
        <f t="shared" si="2"/>
        <v>6.4477875179890041E-3</v>
      </c>
      <c r="AJ99">
        <f t="shared" si="2"/>
        <v>0</v>
      </c>
      <c r="AK99">
        <f t="shared" si="2"/>
        <v>0.31572765840000055</v>
      </c>
      <c r="AL99">
        <f t="shared" si="2"/>
        <v>6.1727579324010275E-2</v>
      </c>
      <c r="AM99">
        <f t="shared" si="2"/>
        <v>9.7518407905476407E-3</v>
      </c>
      <c r="AN99">
        <f t="shared" si="2"/>
        <v>0</v>
      </c>
      <c r="AO99">
        <f t="shared" si="2"/>
        <v>0</v>
      </c>
      <c r="AP99">
        <f t="shared" si="2"/>
        <v>7.3735132211547507E-3</v>
      </c>
      <c r="AQ99">
        <f t="shared" si="2"/>
        <v>0</v>
      </c>
      <c r="AR99">
        <f t="shared" si="2"/>
        <v>5.0795989119746345E-2</v>
      </c>
      <c r="AS99">
        <f t="shared" si="2"/>
        <v>4.2579884355374742E-2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15.770560149993663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203.60360848952101</v>
      </c>
      <c r="M3">
        <v>27.109018198279767</v>
      </c>
      <c r="N3">
        <v>34.805292250727319</v>
      </c>
      <c r="O3">
        <v>0</v>
      </c>
      <c r="P3">
        <v>37.001299187463722</v>
      </c>
      <c r="Q3">
        <v>0</v>
      </c>
      <c r="R3">
        <v>4.9303792530900532</v>
      </c>
      <c r="S3">
        <v>3.8416000000000001</v>
      </c>
      <c r="T3">
        <v>0</v>
      </c>
      <c r="U3">
        <v>24.679797989606904</v>
      </c>
      <c r="V3">
        <v>0</v>
      </c>
      <c r="W3">
        <v>4.8005240480274436</v>
      </c>
      <c r="X3">
        <v>14.408202623655916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2.6146891227180529</v>
      </c>
      <c r="AG3">
        <v>0</v>
      </c>
      <c r="AH3">
        <v>0</v>
      </c>
      <c r="AI3">
        <v>0</v>
      </c>
      <c r="AJ3">
        <v>0</v>
      </c>
      <c r="AK3">
        <v>15.890058100000001</v>
      </c>
      <c r="AL3">
        <v>0</v>
      </c>
      <c r="AM3">
        <v>0</v>
      </c>
      <c r="AN3">
        <v>0.569546</v>
      </c>
      <c r="AO3">
        <v>0</v>
      </c>
      <c r="AP3">
        <v>0.15097594258492128</v>
      </c>
      <c r="AQ3">
        <v>0</v>
      </c>
      <c r="AR3">
        <v>11.710349402717393</v>
      </c>
      <c r="AS3">
        <v>4.9148277944543572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391.03016840284687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203.60360848952101</v>
      </c>
      <c r="M4">
        <v>27.109018198279767</v>
      </c>
      <c r="N4">
        <v>34.805292250727319</v>
      </c>
      <c r="O4">
        <v>0</v>
      </c>
      <c r="P4">
        <v>37.001299187463722</v>
      </c>
      <c r="Q4">
        <v>0</v>
      </c>
      <c r="R4">
        <v>3.8416000000000006</v>
      </c>
      <c r="S4">
        <v>3.8416000000000001</v>
      </c>
      <c r="T4">
        <v>0</v>
      </c>
      <c r="U4">
        <v>24.679797989606904</v>
      </c>
      <c r="V4">
        <v>0</v>
      </c>
      <c r="W4">
        <v>4.8005240480274436</v>
      </c>
      <c r="X4">
        <v>14.408202623655916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2.6146891227180529</v>
      </c>
      <c r="AG4">
        <v>0</v>
      </c>
      <c r="AH4">
        <v>0</v>
      </c>
      <c r="AI4">
        <v>0</v>
      </c>
      <c r="AJ4">
        <v>0</v>
      </c>
      <c r="AK4">
        <v>15.890058100000001</v>
      </c>
      <c r="AL4">
        <v>0</v>
      </c>
      <c r="AM4">
        <v>0</v>
      </c>
      <c r="AN4">
        <v>0.569546</v>
      </c>
      <c r="AO4">
        <v>0</v>
      </c>
      <c r="AP4">
        <v>0.15097594258492128</v>
      </c>
      <c r="AQ4">
        <v>0</v>
      </c>
      <c r="AR4">
        <v>11.710349402717393</v>
      </c>
      <c r="AS4">
        <v>4.9148277944543572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389.94138914975684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203.60360848952101</v>
      </c>
      <c r="M5">
        <v>27.109018198279767</v>
      </c>
      <c r="N5">
        <v>34.805292250727319</v>
      </c>
      <c r="O5">
        <v>0</v>
      </c>
      <c r="P5">
        <v>37.001299187463722</v>
      </c>
      <c r="Q5">
        <v>0</v>
      </c>
      <c r="R5">
        <v>5.8400077742279013</v>
      </c>
      <c r="S5">
        <v>3.8416000000000001</v>
      </c>
      <c r="T5">
        <v>0</v>
      </c>
      <c r="U5">
        <v>24.679797989606904</v>
      </c>
      <c r="V5">
        <v>0</v>
      </c>
      <c r="W5">
        <v>4.8005240480274436</v>
      </c>
      <c r="X5">
        <v>14.408202623655916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2.6146891227180529</v>
      </c>
      <c r="AG5">
        <v>0</v>
      </c>
      <c r="AH5">
        <v>0</v>
      </c>
      <c r="AI5">
        <v>0</v>
      </c>
      <c r="AJ5">
        <v>0</v>
      </c>
      <c r="AK5">
        <v>15.890058100000001</v>
      </c>
      <c r="AL5">
        <v>0</v>
      </c>
      <c r="AM5">
        <v>0</v>
      </c>
      <c r="AN5">
        <v>0.569546</v>
      </c>
      <c r="AO5">
        <v>0</v>
      </c>
      <c r="AP5">
        <v>1.8494552199668599</v>
      </c>
      <c r="AQ5">
        <v>0</v>
      </c>
      <c r="AR5">
        <v>1.3011497972826089</v>
      </c>
      <c r="AS5">
        <v>4.9148277944543572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383.22907659593187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203.60360848952101</v>
      </c>
      <c r="M6">
        <v>27.109018198279767</v>
      </c>
      <c r="N6">
        <v>34.805292250727319</v>
      </c>
      <c r="O6">
        <v>0</v>
      </c>
      <c r="P6">
        <v>37.001299187463722</v>
      </c>
      <c r="Q6">
        <v>0</v>
      </c>
      <c r="R6">
        <v>6.7228000000000012</v>
      </c>
      <c r="S6">
        <v>3.8416000000000001</v>
      </c>
      <c r="T6">
        <v>0</v>
      </c>
      <c r="U6">
        <v>24.679797989606904</v>
      </c>
      <c r="V6">
        <v>0</v>
      </c>
      <c r="W6">
        <v>4.8005240480274436</v>
      </c>
      <c r="X6">
        <v>14.408202623655916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2.6146891227180529</v>
      </c>
      <c r="AG6">
        <v>0</v>
      </c>
      <c r="AH6">
        <v>0</v>
      </c>
      <c r="AI6">
        <v>0</v>
      </c>
      <c r="AJ6">
        <v>0</v>
      </c>
      <c r="AK6">
        <v>15.890058100000001</v>
      </c>
      <c r="AL6">
        <v>0</v>
      </c>
      <c r="AM6">
        <v>0</v>
      </c>
      <c r="AN6">
        <v>0.569546</v>
      </c>
      <c r="AO6">
        <v>0</v>
      </c>
      <c r="AP6">
        <v>1.8494552199668599</v>
      </c>
      <c r="AQ6">
        <v>0</v>
      </c>
      <c r="AR6">
        <v>0.97586250135869579</v>
      </c>
      <c r="AS6">
        <v>4.9148277944543572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383.78658152578004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203.60360848952101</v>
      </c>
      <c r="M7">
        <v>27.109018198279767</v>
      </c>
      <c r="N7">
        <v>34.805292250727319</v>
      </c>
      <c r="O7">
        <v>0</v>
      </c>
      <c r="P7">
        <v>37.001299187463722</v>
      </c>
      <c r="Q7">
        <v>0</v>
      </c>
      <c r="R7">
        <v>6.7228000000000012</v>
      </c>
      <c r="S7">
        <v>3.8416000000000001</v>
      </c>
      <c r="T7">
        <v>0</v>
      </c>
      <c r="U7">
        <v>24.679797989606904</v>
      </c>
      <c r="V7">
        <v>0</v>
      </c>
      <c r="W7">
        <v>4.8693968774761558</v>
      </c>
      <c r="X7">
        <v>14.4088569162122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2.6146891227180529</v>
      </c>
      <c r="AG7">
        <v>0</v>
      </c>
      <c r="AH7">
        <v>0</v>
      </c>
      <c r="AI7">
        <v>0</v>
      </c>
      <c r="AJ7">
        <v>0</v>
      </c>
      <c r="AK7">
        <v>15.890058100000001</v>
      </c>
      <c r="AL7">
        <v>0</v>
      </c>
      <c r="AM7">
        <v>0</v>
      </c>
      <c r="AN7">
        <v>0.569546</v>
      </c>
      <c r="AO7">
        <v>0</v>
      </c>
      <c r="AP7">
        <v>1.8494552199668599</v>
      </c>
      <c r="AQ7">
        <v>0</v>
      </c>
      <c r="AR7">
        <v>0.97586250135869579</v>
      </c>
      <c r="AS7">
        <v>4.9148277944543572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383.85610864778499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203.60360848952101</v>
      </c>
      <c r="M8">
        <v>27.109018198279767</v>
      </c>
      <c r="N8">
        <v>34.805292250727319</v>
      </c>
      <c r="O8">
        <v>0</v>
      </c>
      <c r="P8">
        <v>37.001299187463722</v>
      </c>
      <c r="Q8">
        <v>0</v>
      </c>
      <c r="R8">
        <v>6.7228000000000012</v>
      </c>
      <c r="S8">
        <v>3.8416000000000001</v>
      </c>
      <c r="T8">
        <v>0</v>
      </c>
      <c r="U8">
        <v>24.679797989606904</v>
      </c>
      <c r="V8">
        <v>0</v>
      </c>
      <c r="W8">
        <v>4.8019999999999996</v>
      </c>
      <c r="X8">
        <v>14.4088569162122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2.6146891227180529</v>
      </c>
      <c r="AG8">
        <v>0</v>
      </c>
      <c r="AH8">
        <v>0</v>
      </c>
      <c r="AI8">
        <v>0</v>
      </c>
      <c r="AJ8">
        <v>0</v>
      </c>
      <c r="AK8">
        <v>15.890058100000001</v>
      </c>
      <c r="AL8">
        <v>0</v>
      </c>
      <c r="AM8">
        <v>0</v>
      </c>
      <c r="AN8">
        <v>0.569546</v>
      </c>
      <c r="AO8">
        <v>0</v>
      </c>
      <c r="AP8">
        <v>1.8494552199668599</v>
      </c>
      <c r="AQ8">
        <v>0</v>
      </c>
      <c r="AR8">
        <v>0.97586250135869579</v>
      </c>
      <c r="AS8">
        <v>4.9148277944543572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383.78871177030885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203.60360848952101</v>
      </c>
      <c r="M9">
        <v>27.109018198279767</v>
      </c>
      <c r="N9">
        <v>34.805292250727319</v>
      </c>
      <c r="O9">
        <v>0</v>
      </c>
      <c r="P9">
        <v>37.001299187463722</v>
      </c>
      <c r="Q9">
        <v>0</v>
      </c>
      <c r="R9">
        <v>6.7228000000000012</v>
      </c>
      <c r="S9">
        <v>3.8416000000000001</v>
      </c>
      <c r="T9">
        <v>0</v>
      </c>
      <c r="U9">
        <v>24.679797989606904</v>
      </c>
      <c r="V9">
        <v>0</v>
      </c>
      <c r="W9">
        <v>4.8019999999999996</v>
      </c>
      <c r="X9">
        <v>14.406624853610932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2.6146891227180529</v>
      </c>
      <c r="AG9">
        <v>0</v>
      </c>
      <c r="AH9">
        <v>0</v>
      </c>
      <c r="AI9">
        <v>0</v>
      </c>
      <c r="AJ9">
        <v>0</v>
      </c>
      <c r="AK9">
        <v>15.890058100000001</v>
      </c>
      <c r="AL9">
        <v>0</v>
      </c>
      <c r="AM9">
        <v>0</v>
      </c>
      <c r="AN9">
        <v>0.569546</v>
      </c>
      <c r="AO9">
        <v>0</v>
      </c>
      <c r="AP9">
        <v>0.15097594258492128</v>
      </c>
      <c r="AQ9">
        <v>0</v>
      </c>
      <c r="AR9">
        <v>0.97586250135869579</v>
      </c>
      <c r="AS9">
        <v>1.9817852772821889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379.15495791315351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203.60360848952101</v>
      </c>
      <c r="M10">
        <v>27.109018198279767</v>
      </c>
      <c r="N10">
        <v>34.805292250727319</v>
      </c>
      <c r="O10">
        <v>0</v>
      </c>
      <c r="P10">
        <v>37.001299187463722</v>
      </c>
      <c r="Q10">
        <v>0</v>
      </c>
      <c r="R10">
        <v>6.7228000000000012</v>
      </c>
      <c r="S10">
        <v>3.8416000000000001</v>
      </c>
      <c r="T10">
        <v>0</v>
      </c>
      <c r="U10">
        <v>24.679797989606904</v>
      </c>
      <c r="V10">
        <v>0</v>
      </c>
      <c r="W10">
        <v>4.8019999999999996</v>
      </c>
      <c r="X10">
        <v>14.406624853610932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2.6146891227180529</v>
      </c>
      <c r="AG10">
        <v>0</v>
      </c>
      <c r="AH10">
        <v>0</v>
      </c>
      <c r="AI10">
        <v>0</v>
      </c>
      <c r="AJ10">
        <v>0</v>
      </c>
      <c r="AK10">
        <v>15.890058100000001</v>
      </c>
      <c r="AL10">
        <v>0</v>
      </c>
      <c r="AM10">
        <v>0</v>
      </c>
      <c r="AN10">
        <v>0.569546</v>
      </c>
      <c r="AO10">
        <v>0</v>
      </c>
      <c r="AP10">
        <v>0.15097594258492128</v>
      </c>
      <c r="AQ10">
        <v>0</v>
      </c>
      <c r="AR10">
        <v>0.97586250135869579</v>
      </c>
      <c r="AS10">
        <v>1.78360674955397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378.95677938542531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203.60360848952101</v>
      </c>
      <c r="M11">
        <v>27.109018198279767</v>
      </c>
      <c r="N11">
        <v>34.805292250727319</v>
      </c>
      <c r="O11">
        <v>0</v>
      </c>
      <c r="P11">
        <v>37.001299187463722</v>
      </c>
      <c r="Q11">
        <v>0</v>
      </c>
      <c r="R11">
        <v>6.7228000000000012</v>
      </c>
      <c r="S11">
        <v>3.8416000000000001</v>
      </c>
      <c r="T11">
        <v>0</v>
      </c>
      <c r="U11">
        <v>24.200260802312609</v>
      </c>
      <c r="V11">
        <v>0</v>
      </c>
      <c r="W11">
        <v>4.8019999999999996</v>
      </c>
      <c r="X11">
        <v>14.406624853610932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2.6146891227180529</v>
      </c>
      <c r="AG11">
        <v>0</v>
      </c>
      <c r="AH11">
        <v>0</v>
      </c>
      <c r="AI11">
        <v>0</v>
      </c>
      <c r="AJ11">
        <v>0</v>
      </c>
      <c r="AK11">
        <v>15.890058100000001</v>
      </c>
      <c r="AL11">
        <v>0</v>
      </c>
      <c r="AM11">
        <v>0</v>
      </c>
      <c r="AN11">
        <v>0.569546</v>
      </c>
      <c r="AO11">
        <v>0</v>
      </c>
      <c r="AP11">
        <v>0.15097594258492128</v>
      </c>
      <c r="AQ11">
        <v>0</v>
      </c>
      <c r="AR11">
        <v>0.97586250135869579</v>
      </c>
      <c r="AS11">
        <v>1.78360674955397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378.47724219813097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203.60360848952101</v>
      </c>
      <c r="M12">
        <v>27.109018198279767</v>
      </c>
      <c r="N12">
        <v>34.805292250727319</v>
      </c>
      <c r="O12">
        <v>0</v>
      </c>
      <c r="P12">
        <v>37.001299187463722</v>
      </c>
      <c r="Q12">
        <v>0</v>
      </c>
      <c r="R12">
        <v>6.7228000000000012</v>
      </c>
      <c r="S12">
        <v>3.8416000000000001</v>
      </c>
      <c r="T12">
        <v>0</v>
      </c>
      <c r="U12">
        <v>24.200260802312609</v>
      </c>
      <c r="V12">
        <v>0</v>
      </c>
      <c r="W12">
        <v>4.8019999999999996</v>
      </c>
      <c r="X12">
        <v>14.406624853610932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2.6146891227180529</v>
      </c>
      <c r="AG12">
        <v>0</v>
      </c>
      <c r="AH12">
        <v>0</v>
      </c>
      <c r="AI12">
        <v>0</v>
      </c>
      <c r="AJ12">
        <v>0</v>
      </c>
      <c r="AK12">
        <v>15.890058100000001</v>
      </c>
      <c r="AL12">
        <v>0</v>
      </c>
      <c r="AM12">
        <v>0</v>
      </c>
      <c r="AN12">
        <v>0.569546</v>
      </c>
      <c r="AO12">
        <v>0</v>
      </c>
      <c r="AP12">
        <v>0.15097594258492128</v>
      </c>
      <c r="AQ12">
        <v>0</v>
      </c>
      <c r="AR12">
        <v>0.97586250135869579</v>
      </c>
      <c r="AS12">
        <v>1.78360674955397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378.47724219813097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203.60360848952101</v>
      </c>
      <c r="M13">
        <v>27.109018198279767</v>
      </c>
      <c r="N13">
        <v>34.805292250727319</v>
      </c>
      <c r="O13">
        <v>0</v>
      </c>
      <c r="P13">
        <v>37.001299187463722</v>
      </c>
      <c r="Q13">
        <v>0</v>
      </c>
      <c r="R13">
        <v>6.7228000000000012</v>
      </c>
      <c r="S13">
        <v>3.8416000000000001</v>
      </c>
      <c r="T13">
        <v>0</v>
      </c>
      <c r="U13">
        <v>24.200260802312609</v>
      </c>
      <c r="V13">
        <v>0</v>
      </c>
      <c r="W13">
        <v>4.8019999999999996</v>
      </c>
      <c r="X13">
        <v>14.406624853610932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2.6146891227180529</v>
      </c>
      <c r="AG13">
        <v>0</v>
      </c>
      <c r="AH13">
        <v>0</v>
      </c>
      <c r="AI13">
        <v>0</v>
      </c>
      <c r="AJ13">
        <v>0</v>
      </c>
      <c r="AK13">
        <v>15.890058100000001</v>
      </c>
      <c r="AL13">
        <v>0</v>
      </c>
      <c r="AM13">
        <v>0</v>
      </c>
      <c r="AN13">
        <v>0.569546</v>
      </c>
      <c r="AO13">
        <v>0</v>
      </c>
      <c r="AP13">
        <v>0.15097594258492128</v>
      </c>
      <c r="AQ13">
        <v>0</v>
      </c>
      <c r="AR13">
        <v>0.97586250135869579</v>
      </c>
      <c r="AS13">
        <v>1.78360674955397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378.47724219813097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203.60360848952101</v>
      </c>
      <c r="M14">
        <v>27.109018198279767</v>
      </c>
      <c r="N14">
        <v>34.805292250727319</v>
      </c>
      <c r="O14">
        <v>0</v>
      </c>
      <c r="P14">
        <v>37.001299187463722</v>
      </c>
      <c r="Q14">
        <v>0</v>
      </c>
      <c r="R14">
        <v>6.7228000000000012</v>
      </c>
      <c r="S14">
        <v>3.8416000000000001</v>
      </c>
      <c r="T14">
        <v>0</v>
      </c>
      <c r="U14">
        <v>24.200260802312609</v>
      </c>
      <c r="V14">
        <v>0</v>
      </c>
      <c r="W14">
        <v>4.8019999999999996</v>
      </c>
      <c r="X14">
        <v>14.406624853610932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2.6146891227180529</v>
      </c>
      <c r="AG14">
        <v>0</v>
      </c>
      <c r="AH14">
        <v>0</v>
      </c>
      <c r="AI14">
        <v>0</v>
      </c>
      <c r="AJ14">
        <v>0</v>
      </c>
      <c r="AK14">
        <v>15.890058100000001</v>
      </c>
      <c r="AL14">
        <v>0</v>
      </c>
      <c r="AM14">
        <v>0</v>
      </c>
      <c r="AN14">
        <v>0.569546</v>
      </c>
      <c r="AO14">
        <v>0</v>
      </c>
      <c r="AP14">
        <v>0.15097594258492128</v>
      </c>
      <c r="AQ14">
        <v>0</v>
      </c>
      <c r="AR14">
        <v>0.97586250135869579</v>
      </c>
      <c r="AS14">
        <v>1.78360674955397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378.47724219813097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203.60360848952101</v>
      </c>
      <c r="M15">
        <v>27.109018198279767</v>
      </c>
      <c r="N15">
        <v>34.805292250727319</v>
      </c>
      <c r="O15">
        <v>0</v>
      </c>
      <c r="P15">
        <v>37.001299187463722</v>
      </c>
      <c r="Q15">
        <v>0</v>
      </c>
      <c r="R15">
        <v>6.7228000000000012</v>
      </c>
      <c r="S15">
        <v>3.8416000000000001</v>
      </c>
      <c r="T15">
        <v>0</v>
      </c>
      <c r="U15">
        <v>24.200260802312609</v>
      </c>
      <c r="V15">
        <v>0</v>
      </c>
      <c r="W15">
        <v>4.8019999999999996</v>
      </c>
      <c r="X15">
        <v>14.406624853610932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2.6146891227180529</v>
      </c>
      <c r="AG15">
        <v>0</v>
      </c>
      <c r="AH15">
        <v>0</v>
      </c>
      <c r="AI15">
        <v>0</v>
      </c>
      <c r="AJ15">
        <v>0</v>
      </c>
      <c r="AK15">
        <v>15.890058100000001</v>
      </c>
      <c r="AL15">
        <v>0</v>
      </c>
      <c r="AM15">
        <v>0</v>
      </c>
      <c r="AN15">
        <v>0.569546</v>
      </c>
      <c r="AO15">
        <v>0</v>
      </c>
      <c r="AP15">
        <v>0.15097594258492128</v>
      </c>
      <c r="AQ15">
        <v>0</v>
      </c>
      <c r="AR15">
        <v>0.97586250135869579</v>
      </c>
      <c r="AS15">
        <v>1.78360674955397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378.47724219813097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203.60360848952101</v>
      </c>
      <c r="M16">
        <v>27.109018198279767</v>
      </c>
      <c r="N16">
        <v>34.805292250727319</v>
      </c>
      <c r="O16">
        <v>0</v>
      </c>
      <c r="P16">
        <v>37.001299187463722</v>
      </c>
      <c r="Q16">
        <v>0</v>
      </c>
      <c r="R16">
        <v>6.7228000000000012</v>
      </c>
      <c r="S16">
        <v>3.8416000000000001</v>
      </c>
      <c r="T16">
        <v>0</v>
      </c>
      <c r="U16">
        <v>24.200260802312609</v>
      </c>
      <c r="V16">
        <v>0</v>
      </c>
      <c r="W16">
        <v>4.8019999999999996</v>
      </c>
      <c r="X16">
        <v>14.406624853610932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2.6146891227180529</v>
      </c>
      <c r="AG16">
        <v>0</v>
      </c>
      <c r="AH16">
        <v>0</v>
      </c>
      <c r="AI16">
        <v>0</v>
      </c>
      <c r="AJ16">
        <v>0</v>
      </c>
      <c r="AK16">
        <v>15.890058100000001</v>
      </c>
      <c r="AL16">
        <v>0</v>
      </c>
      <c r="AM16">
        <v>0</v>
      </c>
      <c r="AN16">
        <v>0.569546</v>
      </c>
      <c r="AO16">
        <v>0</v>
      </c>
      <c r="AP16">
        <v>0.15097594258492128</v>
      </c>
      <c r="AQ16">
        <v>0</v>
      </c>
      <c r="AR16">
        <v>0.97586250135869579</v>
      </c>
      <c r="AS16">
        <v>1.78360674955397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378.47724219813097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203.60360848952101</v>
      </c>
      <c r="M17">
        <v>27.109018198279767</v>
      </c>
      <c r="N17">
        <v>34.805292250727319</v>
      </c>
      <c r="O17">
        <v>0</v>
      </c>
      <c r="P17">
        <v>37.001299187463722</v>
      </c>
      <c r="Q17">
        <v>0</v>
      </c>
      <c r="R17">
        <v>6.7228000000000012</v>
      </c>
      <c r="S17">
        <v>3.8416000000000001</v>
      </c>
      <c r="T17">
        <v>0</v>
      </c>
      <c r="U17">
        <v>24.200260802312609</v>
      </c>
      <c r="V17">
        <v>0</v>
      </c>
      <c r="W17">
        <v>4.8019999999999996</v>
      </c>
      <c r="X17">
        <v>14.406624853610932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2.6146891227180529</v>
      </c>
      <c r="AG17">
        <v>0</v>
      </c>
      <c r="AH17">
        <v>0</v>
      </c>
      <c r="AI17">
        <v>0</v>
      </c>
      <c r="AJ17">
        <v>0</v>
      </c>
      <c r="AK17">
        <v>15.890058100000001</v>
      </c>
      <c r="AL17">
        <v>0</v>
      </c>
      <c r="AM17">
        <v>0</v>
      </c>
      <c r="AN17">
        <v>0.569546</v>
      </c>
      <c r="AO17">
        <v>0</v>
      </c>
      <c r="AP17">
        <v>0.15097594258492128</v>
      </c>
      <c r="AQ17">
        <v>0</v>
      </c>
      <c r="AR17">
        <v>0.97586250135869579</v>
      </c>
      <c r="AS17">
        <v>1.78360674955397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378.47724219813097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203.60360848952101</v>
      </c>
      <c r="M18">
        <v>27.109018198279767</v>
      </c>
      <c r="N18">
        <v>34.805292250727319</v>
      </c>
      <c r="O18">
        <v>0</v>
      </c>
      <c r="P18">
        <v>37.001299187463722</v>
      </c>
      <c r="Q18">
        <v>0</v>
      </c>
      <c r="R18">
        <v>6.7228000000000012</v>
      </c>
      <c r="S18">
        <v>3.8416000000000001</v>
      </c>
      <c r="T18">
        <v>0</v>
      </c>
      <c r="U18">
        <v>24.200260802312609</v>
      </c>
      <c r="V18">
        <v>0</v>
      </c>
      <c r="W18">
        <v>4.8019999999999996</v>
      </c>
      <c r="X18">
        <v>14.406624853610932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2.6146891227180529</v>
      </c>
      <c r="AG18">
        <v>0</v>
      </c>
      <c r="AH18">
        <v>0</v>
      </c>
      <c r="AI18">
        <v>0</v>
      </c>
      <c r="AJ18">
        <v>0</v>
      </c>
      <c r="AK18">
        <v>15.890058100000001</v>
      </c>
      <c r="AL18">
        <v>0</v>
      </c>
      <c r="AM18">
        <v>0</v>
      </c>
      <c r="AN18">
        <v>0.569546</v>
      </c>
      <c r="AO18">
        <v>0</v>
      </c>
      <c r="AP18">
        <v>0.15097594258492128</v>
      </c>
      <c r="AQ18">
        <v>0</v>
      </c>
      <c r="AR18">
        <v>0.97586250135869579</v>
      </c>
      <c r="AS18">
        <v>1.78360674955397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378.47724219813097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203.60360848952101</v>
      </c>
      <c r="M19">
        <v>27.109018198279767</v>
      </c>
      <c r="N19">
        <v>34.805292250727319</v>
      </c>
      <c r="O19">
        <v>0</v>
      </c>
      <c r="P19">
        <v>37.001299187463722</v>
      </c>
      <c r="Q19">
        <v>0</v>
      </c>
      <c r="R19">
        <v>6.7228000000000012</v>
      </c>
      <c r="S19">
        <v>3.8416000000000001</v>
      </c>
      <c r="T19">
        <v>0</v>
      </c>
      <c r="U19">
        <v>24.200260802312609</v>
      </c>
      <c r="V19">
        <v>0</v>
      </c>
      <c r="W19">
        <v>4.8019999999999996</v>
      </c>
      <c r="X19">
        <v>14.406624853610932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4.8552044819953242</v>
      </c>
      <c r="AF19">
        <v>2.6146891227180529</v>
      </c>
      <c r="AG19">
        <v>0</v>
      </c>
      <c r="AH19">
        <v>0</v>
      </c>
      <c r="AI19">
        <v>0</v>
      </c>
      <c r="AJ19">
        <v>0</v>
      </c>
      <c r="AK19">
        <v>15.890058100000001</v>
      </c>
      <c r="AL19">
        <v>0</v>
      </c>
      <c r="AM19">
        <v>0</v>
      </c>
      <c r="AN19">
        <v>0.569546</v>
      </c>
      <c r="AO19">
        <v>0</v>
      </c>
      <c r="AP19">
        <v>0.15097594258492128</v>
      </c>
      <c r="AQ19">
        <v>0</v>
      </c>
      <c r="AR19">
        <v>0.97586250135869579</v>
      </c>
      <c r="AS19">
        <v>1.78360674955397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383.33244668012628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203.60360848952101</v>
      </c>
      <c r="M20">
        <v>27.109018198279767</v>
      </c>
      <c r="N20">
        <v>34.805292250727319</v>
      </c>
      <c r="O20">
        <v>0</v>
      </c>
      <c r="P20">
        <v>37.001299187463722</v>
      </c>
      <c r="Q20">
        <v>0</v>
      </c>
      <c r="R20">
        <v>6.7228000000000012</v>
      </c>
      <c r="S20">
        <v>3.8416000000000001</v>
      </c>
      <c r="T20">
        <v>0</v>
      </c>
      <c r="U20">
        <v>24.200260802312609</v>
      </c>
      <c r="V20">
        <v>0</v>
      </c>
      <c r="W20">
        <v>4.8019999999999996</v>
      </c>
      <c r="X20">
        <v>14.406624853610932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4.8552044819953242</v>
      </c>
      <c r="AF20">
        <v>2.6146891227180529</v>
      </c>
      <c r="AG20">
        <v>0</v>
      </c>
      <c r="AH20">
        <v>0</v>
      </c>
      <c r="AI20">
        <v>0</v>
      </c>
      <c r="AJ20">
        <v>0</v>
      </c>
      <c r="AK20">
        <v>15.890058100000001</v>
      </c>
      <c r="AL20">
        <v>0</v>
      </c>
      <c r="AM20">
        <v>0</v>
      </c>
      <c r="AN20">
        <v>0.569546</v>
      </c>
      <c r="AO20">
        <v>0</v>
      </c>
      <c r="AP20">
        <v>0.15097594258492128</v>
      </c>
      <c r="AQ20">
        <v>4.3441005493650788</v>
      </c>
      <c r="AR20">
        <v>0.97586250135869579</v>
      </c>
      <c r="AS20">
        <v>1.78360674955397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387.67654722949135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203.60360848952101</v>
      </c>
      <c r="M21">
        <v>27.109018198279767</v>
      </c>
      <c r="N21">
        <v>34.805292250727319</v>
      </c>
      <c r="O21">
        <v>0</v>
      </c>
      <c r="P21">
        <v>37.001299187463722</v>
      </c>
      <c r="Q21">
        <v>0</v>
      </c>
      <c r="R21">
        <v>6.7228000000000012</v>
      </c>
      <c r="S21">
        <v>3.8416000000000001</v>
      </c>
      <c r="T21">
        <v>0</v>
      </c>
      <c r="U21">
        <v>24.200260802312609</v>
      </c>
      <c r="V21">
        <v>0</v>
      </c>
      <c r="W21">
        <v>4.8019999999999996</v>
      </c>
      <c r="X21">
        <v>14.406624853610932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4.8552044819953242</v>
      </c>
      <c r="AF21">
        <v>2.6146891227180529</v>
      </c>
      <c r="AG21">
        <v>0</v>
      </c>
      <c r="AH21">
        <v>0</v>
      </c>
      <c r="AI21">
        <v>0</v>
      </c>
      <c r="AJ21">
        <v>0</v>
      </c>
      <c r="AK21">
        <v>15.890058100000001</v>
      </c>
      <c r="AL21">
        <v>0</v>
      </c>
      <c r="AM21">
        <v>0</v>
      </c>
      <c r="AN21">
        <v>0.569546</v>
      </c>
      <c r="AO21">
        <v>0</v>
      </c>
      <c r="AP21">
        <v>0.15097594258492128</v>
      </c>
      <c r="AQ21">
        <v>4.5854392812698404</v>
      </c>
      <c r="AR21">
        <v>0.97586250135869579</v>
      </c>
      <c r="AS21">
        <v>1.9817852772821889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388.11606448912431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203.60360848952101</v>
      </c>
      <c r="M22">
        <v>27.109018198279767</v>
      </c>
      <c r="N22">
        <v>34.805292250727319</v>
      </c>
      <c r="O22">
        <v>0</v>
      </c>
      <c r="P22">
        <v>37.001299187463722</v>
      </c>
      <c r="Q22">
        <v>0</v>
      </c>
      <c r="R22">
        <v>6.7228000000000012</v>
      </c>
      <c r="S22">
        <v>3.8416000000000001</v>
      </c>
      <c r="T22">
        <v>0</v>
      </c>
      <c r="U22">
        <v>24.200260802312609</v>
      </c>
      <c r="V22">
        <v>0</v>
      </c>
      <c r="W22">
        <v>4.8019999999999996</v>
      </c>
      <c r="X22">
        <v>14.4088569162122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4.8552044819953242</v>
      </c>
      <c r="AF22">
        <v>2.6146891227180529</v>
      </c>
      <c r="AG22">
        <v>0</v>
      </c>
      <c r="AH22">
        <v>0</v>
      </c>
      <c r="AI22">
        <v>0</v>
      </c>
      <c r="AJ22">
        <v>0</v>
      </c>
      <c r="AK22">
        <v>15.890058100000001</v>
      </c>
      <c r="AL22">
        <v>0</v>
      </c>
      <c r="AM22">
        <v>0</v>
      </c>
      <c r="AN22">
        <v>0.569546</v>
      </c>
      <c r="AO22">
        <v>0</v>
      </c>
      <c r="AP22">
        <v>0.15097594258492128</v>
      </c>
      <c r="AQ22">
        <v>9.1708788693650778</v>
      </c>
      <c r="AR22">
        <v>0.97586250135869579</v>
      </c>
      <c r="AS22">
        <v>1.9817852772821889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392.70373613982082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203.60360848952101</v>
      </c>
      <c r="M23">
        <v>27.109018198279767</v>
      </c>
      <c r="N23">
        <v>34.805292250727319</v>
      </c>
      <c r="O23">
        <v>0</v>
      </c>
      <c r="P23">
        <v>37.001299187463722</v>
      </c>
      <c r="Q23">
        <v>0</v>
      </c>
      <c r="R23">
        <v>6.7228000000000012</v>
      </c>
      <c r="S23">
        <v>3.8416000000000001</v>
      </c>
      <c r="T23">
        <v>0</v>
      </c>
      <c r="U23">
        <v>24.200260802312609</v>
      </c>
      <c r="V23">
        <v>0</v>
      </c>
      <c r="W23">
        <v>4.2375744645286693</v>
      </c>
      <c r="X23">
        <v>13.020626695795547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4.8552044819953242</v>
      </c>
      <c r="AF23">
        <v>2.6146891227180529</v>
      </c>
      <c r="AG23">
        <v>0</v>
      </c>
      <c r="AH23">
        <v>0</v>
      </c>
      <c r="AI23">
        <v>0</v>
      </c>
      <c r="AJ23">
        <v>0</v>
      </c>
      <c r="AK23">
        <v>15.890058100000001</v>
      </c>
      <c r="AL23">
        <v>0</v>
      </c>
      <c r="AM23">
        <v>0</v>
      </c>
      <c r="AN23">
        <v>0.569546</v>
      </c>
      <c r="AO23">
        <v>0</v>
      </c>
      <c r="AP23">
        <v>1.8494552199668599</v>
      </c>
      <c r="AQ23">
        <v>9.1708788693650778</v>
      </c>
      <c r="AR23">
        <v>0.97586250135869579</v>
      </c>
      <c r="AS23">
        <v>1.9817852772821889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392.44955966131477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203.60360848952101</v>
      </c>
      <c r="M24">
        <v>27.109018198279767</v>
      </c>
      <c r="N24">
        <v>34.805292250727319</v>
      </c>
      <c r="O24">
        <v>0</v>
      </c>
      <c r="P24">
        <v>37.001299187463722</v>
      </c>
      <c r="Q24">
        <v>0</v>
      </c>
      <c r="R24">
        <v>6.6597483409770692</v>
      </c>
      <c r="S24">
        <v>3.8416000000000001</v>
      </c>
      <c r="T24">
        <v>0</v>
      </c>
      <c r="U24">
        <v>24.200260802312609</v>
      </c>
      <c r="V24">
        <v>0</v>
      </c>
      <c r="W24">
        <v>4.8005240480274436</v>
      </c>
      <c r="X24">
        <v>14.408202623655916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4.8552044819953242</v>
      </c>
      <c r="AF24">
        <v>2.6146891227180529</v>
      </c>
      <c r="AG24">
        <v>0</v>
      </c>
      <c r="AH24">
        <v>5.5806923200000007</v>
      </c>
      <c r="AI24">
        <v>0</v>
      </c>
      <c r="AJ24">
        <v>0</v>
      </c>
      <c r="AK24">
        <v>15.890058100000001</v>
      </c>
      <c r="AL24">
        <v>0</v>
      </c>
      <c r="AM24">
        <v>0</v>
      </c>
      <c r="AN24">
        <v>0.569546</v>
      </c>
      <c r="AO24">
        <v>0</v>
      </c>
      <c r="AP24">
        <v>1.8494552199668599</v>
      </c>
      <c r="AQ24">
        <v>9.1708788693650778</v>
      </c>
      <c r="AR24">
        <v>0.97586250135869579</v>
      </c>
      <c r="AS24">
        <v>1.9817852772821889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399.91772583365099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203.60609704626643</v>
      </c>
      <c r="M25">
        <v>27.109018198279767</v>
      </c>
      <c r="N25">
        <v>34.805292250727319</v>
      </c>
      <c r="O25">
        <v>0</v>
      </c>
      <c r="P25">
        <v>37.001299187463722</v>
      </c>
      <c r="Q25">
        <v>0</v>
      </c>
      <c r="R25">
        <v>6.7212481581027674</v>
      </c>
      <c r="S25">
        <v>3.8409284840336131</v>
      </c>
      <c r="T25">
        <v>0</v>
      </c>
      <c r="U25">
        <v>24.200260802312609</v>
      </c>
      <c r="V25">
        <v>0</v>
      </c>
      <c r="W25">
        <v>4.8005240480274436</v>
      </c>
      <c r="X25">
        <v>14.408202623655916</v>
      </c>
      <c r="Y25">
        <v>0</v>
      </c>
      <c r="Z25">
        <v>0</v>
      </c>
      <c r="AA25">
        <v>0</v>
      </c>
      <c r="AB25">
        <v>3.8808994403600896</v>
      </c>
      <c r="AC25">
        <v>0</v>
      </c>
      <c r="AD25">
        <v>0</v>
      </c>
      <c r="AE25">
        <v>4.8552044819953242</v>
      </c>
      <c r="AF25">
        <v>2.6146891227180529</v>
      </c>
      <c r="AG25">
        <v>0</v>
      </c>
      <c r="AH25">
        <v>11.161384640000001</v>
      </c>
      <c r="AI25">
        <v>0</v>
      </c>
      <c r="AJ25">
        <v>0</v>
      </c>
      <c r="AK25">
        <v>15.890058100000001</v>
      </c>
      <c r="AL25">
        <v>0</v>
      </c>
      <c r="AM25">
        <v>0</v>
      </c>
      <c r="AN25">
        <v>0.569546</v>
      </c>
      <c r="AO25">
        <v>0</v>
      </c>
      <c r="AP25">
        <v>1.8494552199668599</v>
      </c>
      <c r="AQ25">
        <v>13.756318150634918</v>
      </c>
      <c r="AR25">
        <v>0.97586250135869579</v>
      </c>
      <c r="AS25">
        <v>1.9817852772821889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414.02807373318564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203.60609704626643</v>
      </c>
      <c r="M26">
        <v>27.109018198279767</v>
      </c>
      <c r="N26">
        <v>34.805292250727319</v>
      </c>
      <c r="O26">
        <v>0</v>
      </c>
      <c r="P26">
        <v>37.001299187463722</v>
      </c>
      <c r="Q26">
        <v>0</v>
      </c>
      <c r="R26">
        <v>6.7212481581027674</v>
      </c>
      <c r="S26">
        <v>3.8409284840336131</v>
      </c>
      <c r="T26">
        <v>0</v>
      </c>
      <c r="U26">
        <v>24.200260802312609</v>
      </c>
      <c r="V26">
        <v>0</v>
      </c>
      <c r="W26">
        <v>4.8000193922059342</v>
      </c>
      <c r="X26">
        <v>14.40838384870816</v>
      </c>
      <c r="Y26">
        <v>0</v>
      </c>
      <c r="Z26">
        <v>0</v>
      </c>
      <c r="AA26">
        <v>0</v>
      </c>
      <c r="AB26">
        <v>3.8808994403600896</v>
      </c>
      <c r="AC26">
        <v>0</v>
      </c>
      <c r="AD26">
        <v>2.6920538377744134</v>
      </c>
      <c r="AE26">
        <v>9.7104092707716294</v>
      </c>
      <c r="AF26">
        <v>5.2293779386409733</v>
      </c>
      <c r="AG26">
        <v>0</v>
      </c>
      <c r="AH26">
        <v>16.742076959999999</v>
      </c>
      <c r="AI26">
        <v>0</v>
      </c>
      <c r="AJ26">
        <v>0</v>
      </c>
      <c r="AK26">
        <v>15.890058100000001</v>
      </c>
      <c r="AL26">
        <v>0</v>
      </c>
      <c r="AM26">
        <v>0</v>
      </c>
      <c r="AN26">
        <v>0.569546</v>
      </c>
      <c r="AO26">
        <v>0</v>
      </c>
      <c r="AP26">
        <v>1.8494552199668599</v>
      </c>
      <c r="AQ26">
        <v>13.756318150634918</v>
      </c>
      <c r="AR26">
        <v>0.97586250135869579</v>
      </c>
      <c r="AS26">
        <v>1.9817852772821889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429.77039006489002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203.60609704626643</v>
      </c>
      <c r="M27">
        <v>27.109018198279767</v>
      </c>
      <c r="N27">
        <v>34.805292250727319</v>
      </c>
      <c r="O27">
        <v>0</v>
      </c>
      <c r="P27">
        <v>37.001299187463722</v>
      </c>
      <c r="Q27">
        <v>0</v>
      </c>
      <c r="R27">
        <v>12.491081683088844</v>
      </c>
      <c r="S27">
        <v>3.839798259301014</v>
      </c>
      <c r="T27">
        <v>0</v>
      </c>
      <c r="U27">
        <v>24.200260802312609</v>
      </c>
      <c r="V27">
        <v>5.344494969254419</v>
      </c>
      <c r="W27">
        <v>10.261552016684048</v>
      </c>
      <c r="X27">
        <v>43.469690358432267</v>
      </c>
      <c r="Y27">
        <v>0</v>
      </c>
      <c r="Z27">
        <v>0.32413500000000006</v>
      </c>
      <c r="AA27">
        <v>2.4437377999999996</v>
      </c>
      <c r="AB27">
        <v>7.7617991875468855</v>
      </c>
      <c r="AC27">
        <v>2.8517350703628086</v>
      </c>
      <c r="AD27">
        <v>5.3841076755488269</v>
      </c>
      <c r="AE27">
        <v>14.565613752766954</v>
      </c>
      <c r="AF27">
        <v>7.8440670613590262</v>
      </c>
      <c r="AG27">
        <v>0</v>
      </c>
      <c r="AH27">
        <v>22.322769280000003</v>
      </c>
      <c r="AI27">
        <v>0</v>
      </c>
      <c r="AJ27">
        <v>0</v>
      </c>
      <c r="AK27">
        <v>15.890058100000001</v>
      </c>
      <c r="AL27">
        <v>0</v>
      </c>
      <c r="AM27">
        <v>1.2176911845461365</v>
      </c>
      <c r="AN27">
        <v>0.569546</v>
      </c>
      <c r="AO27">
        <v>0</v>
      </c>
      <c r="AP27">
        <v>0.15097594258492128</v>
      </c>
      <c r="AQ27">
        <v>13.756318150634918</v>
      </c>
      <c r="AR27">
        <v>0.97586250135869579</v>
      </c>
      <c r="AS27">
        <v>1.9817852772821889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500.1687867558017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203.60609704626643</v>
      </c>
      <c r="M28">
        <v>27.109018198279767</v>
      </c>
      <c r="N28">
        <v>34.805292250727319</v>
      </c>
      <c r="O28">
        <v>0</v>
      </c>
      <c r="P28">
        <v>37.001299187463722</v>
      </c>
      <c r="Q28">
        <v>0</v>
      </c>
      <c r="R28">
        <v>12.491081683088844</v>
      </c>
      <c r="S28">
        <v>3.839798259301014</v>
      </c>
      <c r="T28">
        <v>0</v>
      </c>
      <c r="U28">
        <v>24.200260802312609</v>
      </c>
      <c r="V28">
        <v>5.3474683419391855</v>
      </c>
      <c r="W28">
        <v>10.261552016684048</v>
      </c>
      <c r="X28">
        <v>43.469690358432267</v>
      </c>
      <c r="Y28">
        <v>0</v>
      </c>
      <c r="Z28">
        <v>3.8429446704545454</v>
      </c>
      <c r="AA28">
        <v>4.1389935168776368</v>
      </c>
      <c r="AB28">
        <v>7.7617991875468855</v>
      </c>
      <c r="AC28">
        <v>8.5638350358881734</v>
      </c>
      <c r="AD28">
        <v>8.0761615133232389</v>
      </c>
      <c r="AE28">
        <v>14.565613752766954</v>
      </c>
      <c r="AF28">
        <v>10.458755877281947</v>
      </c>
      <c r="AG28">
        <v>0</v>
      </c>
      <c r="AH28">
        <v>33.484153919999997</v>
      </c>
      <c r="AI28">
        <v>0</v>
      </c>
      <c r="AJ28">
        <v>0</v>
      </c>
      <c r="AK28">
        <v>15.890058100000001</v>
      </c>
      <c r="AL28">
        <v>0</v>
      </c>
      <c r="AM28">
        <v>3.1047196136534132</v>
      </c>
      <c r="AN28">
        <v>0.569546</v>
      </c>
      <c r="AO28">
        <v>0</v>
      </c>
      <c r="AP28">
        <v>0.15097594258492128</v>
      </c>
      <c r="AQ28">
        <v>14.851625599999995</v>
      </c>
      <c r="AR28">
        <v>0.97586250135869579</v>
      </c>
      <c r="AS28">
        <v>1.9817852772821889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530.54838865351383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259.3089090870846</v>
      </c>
      <c r="M29">
        <v>27.109018198279767</v>
      </c>
      <c r="N29">
        <v>34.805292250727319</v>
      </c>
      <c r="O29">
        <v>0</v>
      </c>
      <c r="P29">
        <v>37.001299187463722</v>
      </c>
      <c r="Q29">
        <v>0</v>
      </c>
      <c r="R29">
        <v>12.49044547973471</v>
      </c>
      <c r="S29">
        <v>3.8409284840336131</v>
      </c>
      <c r="T29">
        <v>0</v>
      </c>
      <c r="U29">
        <v>24.200260802312609</v>
      </c>
      <c r="V29">
        <v>5.3474683419391855</v>
      </c>
      <c r="W29">
        <v>10.249979751571386</v>
      </c>
      <c r="X29">
        <v>43.471229200395285</v>
      </c>
      <c r="Y29">
        <v>0</v>
      </c>
      <c r="Z29">
        <v>3.8429446704545454</v>
      </c>
      <c r="AA29">
        <v>8.1457926666666669</v>
      </c>
      <c r="AB29">
        <v>7.7617991875468855</v>
      </c>
      <c r="AC29">
        <v>8.5638350358881734</v>
      </c>
      <c r="AD29">
        <v>8.0761615133232389</v>
      </c>
      <c r="AE29">
        <v>14.565613752766954</v>
      </c>
      <c r="AF29">
        <v>10.458755877281947</v>
      </c>
      <c r="AG29">
        <v>0</v>
      </c>
      <c r="AH29">
        <v>39.064846240000001</v>
      </c>
      <c r="AI29">
        <v>0</v>
      </c>
      <c r="AJ29">
        <v>0</v>
      </c>
      <c r="AK29">
        <v>15.890058100000001</v>
      </c>
      <c r="AL29">
        <v>0</v>
      </c>
      <c r="AM29">
        <v>3.1047196136534132</v>
      </c>
      <c r="AN29">
        <v>0.569546</v>
      </c>
      <c r="AO29">
        <v>0</v>
      </c>
      <c r="AP29">
        <v>7.5487817895608933E-2</v>
      </c>
      <c r="AQ29">
        <v>14.851625599999995</v>
      </c>
      <c r="AR29">
        <v>0.97586250135869579</v>
      </c>
      <c r="AS29">
        <v>1.78360674955397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595.55548610993242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326.53703541294294</v>
      </c>
      <c r="M30">
        <v>27.109018198279767</v>
      </c>
      <c r="N30">
        <v>34.805292250727319</v>
      </c>
      <c r="O30">
        <v>0</v>
      </c>
      <c r="P30">
        <v>37.001299187463722</v>
      </c>
      <c r="Q30">
        <v>0</v>
      </c>
      <c r="R30">
        <v>12.49044547973471</v>
      </c>
      <c r="S30">
        <v>3.8409284840336131</v>
      </c>
      <c r="T30">
        <v>0</v>
      </c>
      <c r="U30">
        <v>24.200260802312609</v>
      </c>
      <c r="V30">
        <v>5.3474683419391855</v>
      </c>
      <c r="W30">
        <v>10.260385901256731</v>
      </c>
      <c r="X30">
        <v>43.471229200395285</v>
      </c>
      <c r="Y30">
        <v>0</v>
      </c>
      <c r="Z30">
        <v>3.8429446704545454</v>
      </c>
      <c r="AA30">
        <v>8.1457926666666669</v>
      </c>
      <c r="AB30">
        <v>7.7617991875468855</v>
      </c>
      <c r="AC30">
        <v>8.5638350358881734</v>
      </c>
      <c r="AD30">
        <v>8.0761615133232389</v>
      </c>
      <c r="AE30">
        <v>14.565613752766954</v>
      </c>
      <c r="AF30">
        <v>10.458755877281947</v>
      </c>
      <c r="AG30">
        <v>0</v>
      </c>
      <c r="AH30">
        <v>40.460019320000008</v>
      </c>
      <c r="AI30">
        <v>0</v>
      </c>
      <c r="AJ30">
        <v>0</v>
      </c>
      <c r="AK30">
        <v>15.890058100000001</v>
      </c>
      <c r="AL30">
        <v>0</v>
      </c>
      <c r="AM30">
        <v>3.1047196136534132</v>
      </c>
      <c r="AN30">
        <v>0.569546</v>
      </c>
      <c r="AO30">
        <v>0</v>
      </c>
      <c r="AP30">
        <v>7.5487817895608933E-2</v>
      </c>
      <c r="AQ30">
        <v>14.851625599999995</v>
      </c>
      <c r="AR30">
        <v>0.97586250135869579</v>
      </c>
      <c r="AS30">
        <v>1.78360674955397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664.18919166547596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8.9899910810727004</v>
      </c>
      <c r="L31">
        <v>366.87044176672305</v>
      </c>
      <c r="M31">
        <v>27.109018198279767</v>
      </c>
      <c r="N31">
        <v>34.805292250727319</v>
      </c>
      <c r="O31">
        <v>0</v>
      </c>
      <c r="P31">
        <v>37.001299187463722</v>
      </c>
      <c r="Q31">
        <v>0</v>
      </c>
      <c r="R31">
        <v>12.49044547973471</v>
      </c>
      <c r="S31">
        <v>7.4298722776859512</v>
      </c>
      <c r="T31">
        <v>0</v>
      </c>
      <c r="U31">
        <v>24.200260802312609</v>
      </c>
      <c r="V31">
        <v>5.3474683419391855</v>
      </c>
      <c r="W31">
        <v>10.260385901256731</v>
      </c>
      <c r="X31">
        <v>43.471229200395285</v>
      </c>
      <c r="Y31">
        <v>0</v>
      </c>
      <c r="Z31">
        <v>3.8429446704545454</v>
      </c>
      <c r="AA31">
        <v>8.1457926666666669</v>
      </c>
      <c r="AB31">
        <v>7.7617991875468855</v>
      </c>
      <c r="AC31">
        <v>8.5638350358881734</v>
      </c>
      <c r="AD31">
        <v>8.0761615133232389</v>
      </c>
      <c r="AE31">
        <v>14.565613752766954</v>
      </c>
      <c r="AF31">
        <v>10.458755877281947</v>
      </c>
      <c r="AG31">
        <v>0</v>
      </c>
      <c r="AH31">
        <v>41.352930042111936</v>
      </c>
      <c r="AI31">
        <v>0</v>
      </c>
      <c r="AJ31">
        <v>0</v>
      </c>
      <c r="AK31">
        <v>15.890058100000001</v>
      </c>
      <c r="AL31">
        <v>0</v>
      </c>
      <c r="AM31">
        <v>3.1047196136534132</v>
      </c>
      <c r="AN31">
        <v>0.569546</v>
      </c>
      <c r="AO31">
        <v>0</v>
      </c>
      <c r="AP31">
        <v>7.5487817895608933E-2</v>
      </c>
      <c r="AQ31">
        <v>14.851625599999995</v>
      </c>
      <c r="AR31">
        <v>1.3011497972826089</v>
      </c>
      <c r="AS31">
        <v>1.78360674955397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718.31973091201701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8.9801732341661822</v>
      </c>
      <c r="L32">
        <v>366.87044176672305</v>
      </c>
      <c r="M32">
        <v>27.109018198279767</v>
      </c>
      <c r="N32">
        <v>34.805292250727319</v>
      </c>
      <c r="O32">
        <v>0</v>
      </c>
      <c r="P32">
        <v>37.001299187463722</v>
      </c>
      <c r="Q32">
        <v>0</v>
      </c>
      <c r="R32">
        <v>12.49044547973471</v>
      </c>
      <c r="S32">
        <v>7.7784814422090722</v>
      </c>
      <c r="T32">
        <v>0</v>
      </c>
      <c r="U32">
        <v>24.200260802312609</v>
      </c>
      <c r="V32">
        <v>5.3474683419391855</v>
      </c>
      <c r="W32">
        <v>10.260385901256731</v>
      </c>
      <c r="X32">
        <v>43.471229200395285</v>
      </c>
      <c r="Y32">
        <v>0</v>
      </c>
      <c r="Z32">
        <v>3.8429446704545454</v>
      </c>
      <c r="AA32">
        <v>8.1457926666666669</v>
      </c>
      <c r="AB32">
        <v>7.7617991875468855</v>
      </c>
      <c r="AC32">
        <v>8.5638350358881734</v>
      </c>
      <c r="AD32">
        <v>8.0761615133232389</v>
      </c>
      <c r="AE32">
        <v>14.565613752766954</v>
      </c>
      <c r="AF32">
        <v>10.458755877281947</v>
      </c>
      <c r="AG32">
        <v>0</v>
      </c>
      <c r="AH32">
        <v>41.352930042111936</v>
      </c>
      <c r="AI32">
        <v>0</v>
      </c>
      <c r="AJ32">
        <v>0</v>
      </c>
      <c r="AK32">
        <v>15.890058100000001</v>
      </c>
      <c r="AL32">
        <v>0</v>
      </c>
      <c r="AM32">
        <v>3.1047196136534132</v>
      </c>
      <c r="AN32">
        <v>0.569546</v>
      </c>
      <c r="AO32">
        <v>0</v>
      </c>
      <c r="AP32">
        <v>7.5487817895608933E-2</v>
      </c>
      <c r="AQ32">
        <v>14.851625599999995</v>
      </c>
      <c r="AR32">
        <v>11.710349402717393</v>
      </c>
      <c r="AS32">
        <v>1.78360674955397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729.06772183506826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8.9801593404816789</v>
      </c>
      <c r="L33">
        <v>366.87044176672305</v>
      </c>
      <c r="M33">
        <v>27.109018198279767</v>
      </c>
      <c r="N33">
        <v>34.805292250727319</v>
      </c>
      <c r="O33">
        <v>0</v>
      </c>
      <c r="P33">
        <v>37.001299187463722</v>
      </c>
      <c r="Q33">
        <v>0</v>
      </c>
      <c r="R33">
        <v>12.49044547973471</v>
      </c>
      <c r="S33">
        <v>7.7784814422090722</v>
      </c>
      <c r="T33">
        <v>0</v>
      </c>
      <c r="U33">
        <v>24.200260802312609</v>
      </c>
      <c r="V33">
        <v>5.3474683419391855</v>
      </c>
      <c r="W33">
        <v>10.260385901256731</v>
      </c>
      <c r="X33">
        <v>43.471229200395285</v>
      </c>
      <c r="Y33">
        <v>0</v>
      </c>
      <c r="Z33">
        <v>3.8429446704545454</v>
      </c>
      <c r="AA33">
        <v>4.1389935168776368</v>
      </c>
      <c r="AB33">
        <v>7.7617991875468855</v>
      </c>
      <c r="AC33">
        <v>8.5638350358881734</v>
      </c>
      <c r="AD33">
        <v>5.3841076755488269</v>
      </c>
      <c r="AE33">
        <v>14.565613752766954</v>
      </c>
      <c r="AF33">
        <v>10.458755877281947</v>
      </c>
      <c r="AG33">
        <v>0</v>
      </c>
      <c r="AH33">
        <v>34.879327000000004</v>
      </c>
      <c r="AI33">
        <v>0</v>
      </c>
      <c r="AJ33">
        <v>0</v>
      </c>
      <c r="AK33">
        <v>15.890058100000001</v>
      </c>
      <c r="AL33">
        <v>0</v>
      </c>
      <c r="AM33">
        <v>3.1047196136534132</v>
      </c>
      <c r="AN33">
        <v>0.569546</v>
      </c>
      <c r="AO33">
        <v>0</v>
      </c>
      <c r="AP33">
        <v>7.5487817895608933E-2</v>
      </c>
      <c r="AQ33">
        <v>14.851625599999995</v>
      </c>
      <c r="AR33">
        <v>11.710349402717393</v>
      </c>
      <c r="AS33">
        <v>1.78360674955397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715.89525191170856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8.9801593404816789</v>
      </c>
      <c r="L34">
        <v>366.87044176672305</v>
      </c>
      <c r="M34">
        <v>27.109018198279767</v>
      </c>
      <c r="N34">
        <v>34.805292250727319</v>
      </c>
      <c r="O34">
        <v>0</v>
      </c>
      <c r="P34">
        <v>37.001299187463722</v>
      </c>
      <c r="Q34">
        <v>0</v>
      </c>
      <c r="R34">
        <v>12.49044547973471</v>
      </c>
      <c r="S34">
        <v>7.7784814422090722</v>
      </c>
      <c r="T34">
        <v>0</v>
      </c>
      <c r="U34">
        <v>24.200260802312609</v>
      </c>
      <c r="V34">
        <v>5.3474683419391855</v>
      </c>
      <c r="W34">
        <v>10.260385901256731</v>
      </c>
      <c r="X34">
        <v>43.471229200395285</v>
      </c>
      <c r="Y34">
        <v>0</v>
      </c>
      <c r="Z34">
        <v>1.9214721818181821</v>
      </c>
      <c r="AA34">
        <v>4.1389935168776368</v>
      </c>
      <c r="AB34">
        <v>7.7617991875468855</v>
      </c>
      <c r="AC34">
        <v>2.8517350703628086</v>
      </c>
      <c r="AD34">
        <v>5.3841076755488269</v>
      </c>
      <c r="AE34">
        <v>9.7104092707716294</v>
      </c>
      <c r="AF34">
        <v>5.2293779386409733</v>
      </c>
      <c r="AG34">
        <v>0</v>
      </c>
      <c r="AH34">
        <v>25.754894983167897</v>
      </c>
      <c r="AI34">
        <v>0</v>
      </c>
      <c r="AJ34">
        <v>0</v>
      </c>
      <c r="AK34">
        <v>15.890058100000001</v>
      </c>
      <c r="AL34">
        <v>0</v>
      </c>
      <c r="AM34">
        <v>1.453373369092273</v>
      </c>
      <c r="AN34">
        <v>0.569546</v>
      </c>
      <c r="AO34">
        <v>0</v>
      </c>
      <c r="AP34">
        <v>7.5487817895608933E-2</v>
      </c>
      <c r="AQ34">
        <v>13.756318150634918</v>
      </c>
      <c r="AR34">
        <v>1.3011497972826089</v>
      </c>
      <c r="AS34">
        <v>1.78360674955397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675.89681172071732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8.980097012998451</v>
      </c>
      <c r="L35">
        <v>366.87044176672305</v>
      </c>
      <c r="M35">
        <v>27.109018198279767</v>
      </c>
      <c r="N35">
        <v>34.805292250727319</v>
      </c>
      <c r="O35">
        <v>0</v>
      </c>
      <c r="P35">
        <v>37.001299187463722</v>
      </c>
      <c r="Q35">
        <v>0</v>
      </c>
      <c r="R35">
        <v>12.49044547973471</v>
      </c>
      <c r="S35">
        <v>7.7784814422090722</v>
      </c>
      <c r="T35">
        <v>0</v>
      </c>
      <c r="U35">
        <v>24.200260802312609</v>
      </c>
      <c r="V35">
        <v>5.3474683419391855</v>
      </c>
      <c r="W35">
        <v>10.260385901256731</v>
      </c>
      <c r="X35">
        <v>43.471229200395285</v>
      </c>
      <c r="Y35">
        <v>0</v>
      </c>
      <c r="Z35">
        <v>1.9214721818181821</v>
      </c>
      <c r="AA35">
        <v>2.5601062666666667</v>
      </c>
      <c r="AB35">
        <v>7.7617991875468855</v>
      </c>
      <c r="AC35">
        <v>0</v>
      </c>
      <c r="AD35">
        <v>2.6920538377744134</v>
      </c>
      <c r="AE35">
        <v>9.7104092707716294</v>
      </c>
      <c r="AF35">
        <v>2.6146891227180529</v>
      </c>
      <c r="AG35">
        <v>0</v>
      </c>
      <c r="AH35">
        <v>22.322769280000003</v>
      </c>
      <c r="AI35">
        <v>0</v>
      </c>
      <c r="AJ35">
        <v>0</v>
      </c>
      <c r="AK35">
        <v>15.890058100000001</v>
      </c>
      <c r="AL35">
        <v>0</v>
      </c>
      <c r="AM35">
        <v>0</v>
      </c>
      <c r="AN35">
        <v>0.569546</v>
      </c>
      <c r="AO35">
        <v>0</v>
      </c>
      <c r="AP35">
        <v>7.5487817895608933E-2</v>
      </c>
      <c r="AQ35">
        <v>13.756318150634918</v>
      </c>
      <c r="AR35">
        <v>0.97586250135869579</v>
      </c>
      <c r="AS35">
        <v>1.5061568107344636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660.67114811195938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8.980097012998451</v>
      </c>
      <c r="L36">
        <v>366.87044176672305</v>
      </c>
      <c r="M36">
        <v>27.109018198279767</v>
      </c>
      <c r="N36">
        <v>34.805292250727319</v>
      </c>
      <c r="O36">
        <v>0</v>
      </c>
      <c r="P36">
        <v>37.001299187463722</v>
      </c>
      <c r="Q36">
        <v>0</v>
      </c>
      <c r="R36">
        <v>12.49044547973471</v>
      </c>
      <c r="S36">
        <v>7.7784814422090722</v>
      </c>
      <c r="T36">
        <v>0</v>
      </c>
      <c r="U36">
        <v>24.200260802312609</v>
      </c>
      <c r="V36">
        <v>5.3474683419391855</v>
      </c>
      <c r="W36">
        <v>10.260385901256731</v>
      </c>
      <c r="X36">
        <v>43.471229200395285</v>
      </c>
      <c r="Y36">
        <v>0</v>
      </c>
      <c r="Z36">
        <v>1.9214721818181821</v>
      </c>
      <c r="AA36">
        <v>0</v>
      </c>
      <c r="AB36">
        <v>7.7617991875468855</v>
      </c>
      <c r="AC36">
        <v>0</v>
      </c>
      <c r="AD36">
        <v>0</v>
      </c>
      <c r="AE36">
        <v>9.7104092707716294</v>
      </c>
      <c r="AF36">
        <v>2.6146891227180529</v>
      </c>
      <c r="AG36">
        <v>0</v>
      </c>
      <c r="AH36">
        <v>11.161384640000001</v>
      </c>
      <c r="AI36">
        <v>0</v>
      </c>
      <c r="AJ36">
        <v>0</v>
      </c>
      <c r="AK36">
        <v>15.890058100000001</v>
      </c>
      <c r="AL36">
        <v>0</v>
      </c>
      <c r="AM36">
        <v>0</v>
      </c>
      <c r="AN36">
        <v>0.569546</v>
      </c>
      <c r="AO36">
        <v>0</v>
      </c>
      <c r="AP36">
        <v>7.5487817895608933E-2</v>
      </c>
      <c r="AQ36">
        <v>13.756318150634918</v>
      </c>
      <c r="AR36">
        <v>0.97586250135869579</v>
      </c>
      <c r="AS36">
        <v>1.5061568107344636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644.2576033675183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8.9801245297508299</v>
      </c>
      <c r="L37">
        <v>366.87044176672305</v>
      </c>
      <c r="M37">
        <v>27.109018198279767</v>
      </c>
      <c r="N37">
        <v>34.805292250727319</v>
      </c>
      <c r="O37">
        <v>0</v>
      </c>
      <c r="P37">
        <v>37.001299187463722</v>
      </c>
      <c r="Q37">
        <v>0</v>
      </c>
      <c r="R37">
        <v>12.49044547973471</v>
      </c>
      <c r="S37">
        <v>7.7784814422090722</v>
      </c>
      <c r="T37">
        <v>0</v>
      </c>
      <c r="U37">
        <v>24.200260802312609</v>
      </c>
      <c r="V37">
        <v>5.3474683419391855</v>
      </c>
      <c r="W37">
        <v>10.260385901256731</v>
      </c>
      <c r="X37">
        <v>43.471229200395285</v>
      </c>
      <c r="Y37">
        <v>0</v>
      </c>
      <c r="Z37">
        <v>0</v>
      </c>
      <c r="AA37">
        <v>0</v>
      </c>
      <c r="AB37">
        <v>3.8808994403600896</v>
      </c>
      <c r="AC37">
        <v>0</v>
      </c>
      <c r="AD37">
        <v>0</v>
      </c>
      <c r="AE37">
        <v>9.7104092707716294</v>
      </c>
      <c r="AF37">
        <v>2.6146891227180529</v>
      </c>
      <c r="AG37">
        <v>0</v>
      </c>
      <c r="AH37">
        <v>6.8921549047518491</v>
      </c>
      <c r="AI37">
        <v>0</v>
      </c>
      <c r="AJ37">
        <v>0</v>
      </c>
      <c r="AK37">
        <v>15.890058100000001</v>
      </c>
      <c r="AL37">
        <v>0</v>
      </c>
      <c r="AM37">
        <v>0</v>
      </c>
      <c r="AN37">
        <v>0.569546</v>
      </c>
      <c r="AO37">
        <v>0</v>
      </c>
      <c r="AP37">
        <v>7.5487817895608933E-2</v>
      </c>
      <c r="AQ37">
        <v>13.756318150634918</v>
      </c>
      <c r="AR37">
        <v>1.3011497972826089</v>
      </c>
      <c r="AS37">
        <v>1.5061568107344636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634.51131651594119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8.9801245297508299</v>
      </c>
      <c r="L38">
        <v>366.87044176672305</v>
      </c>
      <c r="M38">
        <v>27.109018198279767</v>
      </c>
      <c r="N38">
        <v>34.805292250727319</v>
      </c>
      <c r="O38">
        <v>0</v>
      </c>
      <c r="P38">
        <v>37.001299187463722</v>
      </c>
      <c r="Q38">
        <v>0</v>
      </c>
      <c r="R38">
        <v>12.49044547973471</v>
      </c>
      <c r="S38">
        <v>7.7784814422090722</v>
      </c>
      <c r="T38">
        <v>0</v>
      </c>
      <c r="U38">
        <v>24.200260802312609</v>
      </c>
      <c r="V38">
        <v>5.3474683419391855</v>
      </c>
      <c r="W38">
        <v>10.260385901256731</v>
      </c>
      <c r="X38">
        <v>43.471229200395285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9.7104092707716294</v>
      </c>
      <c r="AF38">
        <v>2.6146891227180529</v>
      </c>
      <c r="AG38">
        <v>0</v>
      </c>
      <c r="AH38">
        <v>0</v>
      </c>
      <c r="AI38">
        <v>0</v>
      </c>
      <c r="AJ38">
        <v>0</v>
      </c>
      <c r="AK38">
        <v>15.890058100000001</v>
      </c>
      <c r="AL38">
        <v>0</v>
      </c>
      <c r="AM38">
        <v>0</v>
      </c>
      <c r="AN38">
        <v>0.569546</v>
      </c>
      <c r="AO38">
        <v>0</v>
      </c>
      <c r="AP38">
        <v>7.5487817895608933E-2</v>
      </c>
      <c r="AQ38">
        <v>13.756318150634918</v>
      </c>
      <c r="AR38">
        <v>11.710349402717393</v>
      </c>
      <c r="AS38">
        <v>1.5061568107344636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634.14746177626409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8.9801245297508299</v>
      </c>
      <c r="L39">
        <v>366.87044176672305</v>
      </c>
      <c r="M39">
        <v>27.109018198279767</v>
      </c>
      <c r="N39">
        <v>34.805292250727319</v>
      </c>
      <c r="O39">
        <v>0</v>
      </c>
      <c r="P39">
        <v>37.001299187463722</v>
      </c>
      <c r="Q39">
        <v>0</v>
      </c>
      <c r="R39">
        <v>12.49044547973471</v>
      </c>
      <c r="S39">
        <v>7.7784814422090722</v>
      </c>
      <c r="T39">
        <v>0</v>
      </c>
      <c r="U39">
        <v>24.200260802312609</v>
      </c>
      <c r="V39">
        <v>5.3474683419391855</v>
      </c>
      <c r="W39">
        <v>10.260385901256731</v>
      </c>
      <c r="X39">
        <v>43.471229200395285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9.7104092707716294</v>
      </c>
      <c r="AF39">
        <v>2.6146891227180529</v>
      </c>
      <c r="AG39">
        <v>0</v>
      </c>
      <c r="AH39">
        <v>0</v>
      </c>
      <c r="AI39">
        <v>0</v>
      </c>
      <c r="AJ39">
        <v>0</v>
      </c>
      <c r="AK39">
        <v>15.890058100000001</v>
      </c>
      <c r="AL39">
        <v>0</v>
      </c>
      <c r="AM39">
        <v>0</v>
      </c>
      <c r="AN39">
        <v>0.569546</v>
      </c>
      <c r="AO39">
        <v>0</v>
      </c>
      <c r="AP39">
        <v>0.15097594258492128</v>
      </c>
      <c r="AQ39">
        <v>13.756318150634918</v>
      </c>
      <c r="AR39">
        <v>11.710349402717393</v>
      </c>
      <c r="AS39">
        <v>1.5854282218257509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634.30222131204482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8.9801245297508299</v>
      </c>
      <c r="L40">
        <v>366.87044176672305</v>
      </c>
      <c r="M40">
        <v>27.109018198279767</v>
      </c>
      <c r="N40">
        <v>34.805292250727319</v>
      </c>
      <c r="O40">
        <v>0</v>
      </c>
      <c r="P40">
        <v>37.001299187463722</v>
      </c>
      <c r="Q40">
        <v>0</v>
      </c>
      <c r="R40">
        <v>12.49044547973471</v>
      </c>
      <c r="S40">
        <v>7.7784814422090722</v>
      </c>
      <c r="T40">
        <v>0</v>
      </c>
      <c r="U40">
        <v>24.200260802312609</v>
      </c>
      <c r="V40">
        <v>5.3474683419391855</v>
      </c>
      <c r="W40">
        <v>10.260385901256731</v>
      </c>
      <c r="X40">
        <v>43.471229200395285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9.7104092707716294</v>
      </c>
      <c r="AF40">
        <v>2.6146891227180529</v>
      </c>
      <c r="AG40">
        <v>0</v>
      </c>
      <c r="AH40">
        <v>0</v>
      </c>
      <c r="AI40">
        <v>0</v>
      </c>
      <c r="AJ40">
        <v>0</v>
      </c>
      <c r="AK40">
        <v>15.890058100000001</v>
      </c>
      <c r="AL40">
        <v>0</v>
      </c>
      <c r="AM40">
        <v>0</v>
      </c>
      <c r="AN40">
        <v>0.569546</v>
      </c>
      <c r="AO40">
        <v>0</v>
      </c>
      <c r="AP40">
        <v>0.15097594258492128</v>
      </c>
      <c r="AQ40">
        <v>13.756318150634918</v>
      </c>
      <c r="AR40">
        <v>1.6264374000000001</v>
      </c>
      <c r="AS40">
        <v>1.5854282218257509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624.21830930932742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8.9801245297508299</v>
      </c>
      <c r="L41">
        <v>366.87044176672305</v>
      </c>
      <c r="M41">
        <v>27.109018198279767</v>
      </c>
      <c r="N41">
        <v>34.805292250727319</v>
      </c>
      <c r="O41">
        <v>0</v>
      </c>
      <c r="P41">
        <v>37.001299187463722</v>
      </c>
      <c r="Q41">
        <v>0</v>
      </c>
      <c r="R41">
        <v>12.49044547973471</v>
      </c>
      <c r="S41">
        <v>7.7784814422090722</v>
      </c>
      <c r="T41">
        <v>0</v>
      </c>
      <c r="U41">
        <v>24.200260802312609</v>
      </c>
      <c r="V41">
        <v>5.3474683419391855</v>
      </c>
      <c r="W41">
        <v>10.260385901256731</v>
      </c>
      <c r="X41">
        <v>43.471229200395285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4.8552044819953242</v>
      </c>
      <c r="AF41">
        <v>2.6146891227180529</v>
      </c>
      <c r="AG41">
        <v>0</v>
      </c>
      <c r="AH41">
        <v>0</v>
      </c>
      <c r="AI41">
        <v>0</v>
      </c>
      <c r="AJ41">
        <v>0</v>
      </c>
      <c r="AK41">
        <v>15.890058100000001</v>
      </c>
      <c r="AL41">
        <v>0</v>
      </c>
      <c r="AM41">
        <v>0</v>
      </c>
      <c r="AN41">
        <v>0.569546</v>
      </c>
      <c r="AO41">
        <v>0</v>
      </c>
      <c r="AP41">
        <v>0.15097594258492128</v>
      </c>
      <c r="AQ41">
        <v>11.027332069365077</v>
      </c>
      <c r="AR41">
        <v>1.3011497972826089</v>
      </c>
      <c r="AS41">
        <v>1.5854282218257509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616.30883083656397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8.9801245297508299</v>
      </c>
      <c r="L42">
        <v>366.87044176672305</v>
      </c>
      <c r="M42">
        <v>27.109018198279767</v>
      </c>
      <c r="N42">
        <v>34.805292250727319</v>
      </c>
      <c r="O42">
        <v>0</v>
      </c>
      <c r="P42">
        <v>37.001299187463722</v>
      </c>
      <c r="Q42">
        <v>0</v>
      </c>
      <c r="R42">
        <v>12.49044547973471</v>
      </c>
      <c r="S42">
        <v>7.7784814422090722</v>
      </c>
      <c r="T42">
        <v>0</v>
      </c>
      <c r="U42">
        <v>24.200260802312609</v>
      </c>
      <c r="V42">
        <v>5.3474683419391855</v>
      </c>
      <c r="W42">
        <v>10.260385901256731</v>
      </c>
      <c r="X42">
        <v>43.471229200395285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4.8552044819953242</v>
      </c>
      <c r="AF42">
        <v>2.6146891227180529</v>
      </c>
      <c r="AG42">
        <v>0</v>
      </c>
      <c r="AH42">
        <v>0</v>
      </c>
      <c r="AI42">
        <v>0</v>
      </c>
      <c r="AJ42">
        <v>0</v>
      </c>
      <c r="AK42">
        <v>15.890058100000001</v>
      </c>
      <c r="AL42">
        <v>0</v>
      </c>
      <c r="AM42">
        <v>0</v>
      </c>
      <c r="AN42">
        <v>0.569546</v>
      </c>
      <c r="AO42">
        <v>0</v>
      </c>
      <c r="AP42">
        <v>0.15097594258492128</v>
      </c>
      <c r="AQ42">
        <v>9.1708788693650778</v>
      </c>
      <c r="AR42">
        <v>1.3011497972826089</v>
      </c>
      <c r="AS42">
        <v>1.5854282218257509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614.45237763656394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8.9899145789034538</v>
      </c>
      <c r="L43">
        <v>366.87336235234216</v>
      </c>
      <c r="M43">
        <v>27.109018198279767</v>
      </c>
      <c r="N43">
        <v>34.805292250727319</v>
      </c>
      <c r="O43">
        <v>0</v>
      </c>
      <c r="P43">
        <v>37.001299187463722</v>
      </c>
      <c r="Q43">
        <v>0</v>
      </c>
      <c r="R43">
        <v>12.49044547973471</v>
      </c>
      <c r="S43">
        <v>7.7776125304428048</v>
      </c>
      <c r="T43">
        <v>0</v>
      </c>
      <c r="U43">
        <v>24.200260802312609</v>
      </c>
      <c r="V43">
        <v>5.3474683419391855</v>
      </c>
      <c r="W43">
        <v>10.260385901256731</v>
      </c>
      <c r="X43">
        <v>43.471229200395285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2.6146891227180529</v>
      </c>
      <c r="AG43">
        <v>0</v>
      </c>
      <c r="AH43">
        <v>0</v>
      </c>
      <c r="AI43">
        <v>0</v>
      </c>
      <c r="AJ43">
        <v>0</v>
      </c>
      <c r="AK43">
        <v>15.890058100000001</v>
      </c>
      <c r="AL43">
        <v>0</v>
      </c>
      <c r="AM43">
        <v>0</v>
      </c>
      <c r="AN43">
        <v>0.569546</v>
      </c>
      <c r="AO43">
        <v>0</v>
      </c>
      <c r="AP43">
        <v>0.15097594258492128</v>
      </c>
      <c r="AQ43">
        <v>9.1708788693650778</v>
      </c>
      <c r="AR43">
        <v>1.3011497972826089</v>
      </c>
      <c r="AS43">
        <v>1.9817852772821889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610.00537193303057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8.9899145789034538</v>
      </c>
      <c r="L44">
        <v>366.87336235234216</v>
      </c>
      <c r="M44">
        <v>27.109018198279767</v>
      </c>
      <c r="N44">
        <v>34.805292250727319</v>
      </c>
      <c r="O44">
        <v>0</v>
      </c>
      <c r="P44">
        <v>37.001299187463722</v>
      </c>
      <c r="Q44">
        <v>0</v>
      </c>
      <c r="R44">
        <v>12.491081683088844</v>
      </c>
      <c r="S44">
        <v>7.7776125304428048</v>
      </c>
      <c r="T44">
        <v>0</v>
      </c>
      <c r="U44">
        <v>24.200260802312609</v>
      </c>
      <c r="V44">
        <v>5.3474683419391855</v>
      </c>
      <c r="W44">
        <v>10.260385901256731</v>
      </c>
      <c r="X44">
        <v>43.471229200395285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2.6146891227180529</v>
      </c>
      <c r="AG44">
        <v>0</v>
      </c>
      <c r="AH44">
        <v>0</v>
      </c>
      <c r="AI44">
        <v>0</v>
      </c>
      <c r="AJ44">
        <v>0</v>
      </c>
      <c r="AK44">
        <v>15.890058100000001</v>
      </c>
      <c r="AL44">
        <v>0</v>
      </c>
      <c r="AM44">
        <v>0</v>
      </c>
      <c r="AN44">
        <v>0.569546</v>
      </c>
      <c r="AO44">
        <v>0</v>
      </c>
      <c r="AP44">
        <v>0.15097594258492128</v>
      </c>
      <c r="AQ44">
        <v>4.5854392812698404</v>
      </c>
      <c r="AR44">
        <v>1.6264374000000001</v>
      </c>
      <c r="AS44">
        <v>7.2929701271929837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611.05704100091771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8.9899373210871332</v>
      </c>
      <c r="L45">
        <v>366.87336235234216</v>
      </c>
      <c r="M45">
        <v>27.109018198279767</v>
      </c>
      <c r="N45">
        <v>34.805292250727319</v>
      </c>
      <c r="O45">
        <v>0</v>
      </c>
      <c r="P45">
        <v>37.001299187463722</v>
      </c>
      <c r="Q45">
        <v>0</v>
      </c>
      <c r="R45">
        <v>12.491081683088844</v>
      </c>
      <c r="S45">
        <v>7.7776125304428048</v>
      </c>
      <c r="T45">
        <v>0</v>
      </c>
      <c r="U45">
        <v>24.200260802312609</v>
      </c>
      <c r="V45">
        <v>5.3474683419391855</v>
      </c>
      <c r="W45">
        <v>10.260385901256731</v>
      </c>
      <c r="X45">
        <v>43.471229200395285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2.6146891227180529</v>
      </c>
      <c r="AG45">
        <v>0</v>
      </c>
      <c r="AH45">
        <v>0</v>
      </c>
      <c r="AI45">
        <v>0</v>
      </c>
      <c r="AJ45">
        <v>0</v>
      </c>
      <c r="AK45">
        <v>15.890058100000001</v>
      </c>
      <c r="AL45">
        <v>0</v>
      </c>
      <c r="AM45">
        <v>0</v>
      </c>
      <c r="AN45">
        <v>0.569546</v>
      </c>
      <c r="AO45">
        <v>0</v>
      </c>
      <c r="AP45">
        <v>0.15097594258492128</v>
      </c>
      <c r="AQ45">
        <v>3.7129063999999987</v>
      </c>
      <c r="AR45">
        <v>11.710349402717393</v>
      </c>
      <c r="AS45">
        <v>7.2929701271929837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620.26844286454889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8.9899373210871332</v>
      </c>
      <c r="L46">
        <v>366.87336235234216</v>
      </c>
      <c r="M46">
        <v>27.109018198279767</v>
      </c>
      <c r="N46">
        <v>34.805292250727319</v>
      </c>
      <c r="O46">
        <v>0</v>
      </c>
      <c r="P46">
        <v>37.001299187463722</v>
      </c>
      <c r="Q46">
        <v>0</v>
      </c>
      <c r="R46">
        <v>12.491081683088844</v>
      </c>
      <c r="S46">
        <v>7.7776125304428048</v>
      </c>
      <c r="T46">
        <v>0</v>
      </c>
      <c r="U46">
        <v>24.200260802312609</v>
      </c>
      <c r="V46">
        <v>5.3474683419391855</v>
      </c>
      <c r="W46">
        <v>10.260385901256731</v>
      </c>
      <c r="X46">
        <v>43.471229200395285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2.6146891227180529</v>
      </c>
      <c r="AG46">
        <v>0</v>
      </c>
      <c r="AH46">
        <v>0</v>
      </c>
      <c r="AI46">
        <v>0</v>
      </c>
      <c r="AJ46">
        <v>0</v>
      </c>
      <c r="AK46">
        <v>15.890058100000001</v>
      </c>
      <c r="AL46">
        <v>0</v>
      </c>
      <c r="AM46">
        <v>0</v>
      </c>
      <c r="AN46">
        <v>0.569546</v>
      </c>
      <c r="AO46">
        <v>0</v>
      </c>
      <c r="AP46">
        <v>0.15097594258492128</v>
      </c>
      <c r="AQ46">
        <v>0</v>
      </c>
      <c r="AR46">
        <v>11.710349402717393</v>
      </c>
      <c r="AS46">
        <v>7.2929701271929837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616.55553646454894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366.87336235234216</v>
      </c>
      <c r="M47">
        <v>27.109018198279767</v>
      </c>
      <c r="N47">
        <v>34.805292250727319</v>
      </c>
      <c r="O47">
        <v>0</v>
      </c>
      <c r="P47">
        <v>37.001299187463722</v>
      </c>
      <c r="Q47">
        <v>0</v>
      </c>
      <c r="R47">
        <v>11.755964098121085</v>
      </c>
      <c r="S47">
        <v>3.8410295895196507</v>
      </c>
      <c r="T47">
        <v>0</v>
      </c>
      <c r="U47">
        <v>24.480379645221923</v>
      </c>
      <c r="V47">
        <v>5.3474683419391855</v>
      </c>
      <c r="W47">
        <v>10.260385901256731</v>
      </c>
      <c r="X47">
        <v>43.471229200395285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2.6146891227180529</v>
      </c>
      <c r="AG47">
        <v>0</v>
      </c>
      <c r="AH47">
        <v>0</v>
      </c>
      <c r="AI47">
        <v>0</v>
      </c>
      <c r="AJ47">
        <v>0</v>
      </c>
      <c r="AK47">
        <v>15.890058100000001</v>
      </c>
      <c r="AL47">
        <v>0</v>
      </c>
      <c r="AM47">
        <v>0</v>
      </c>
      <c r="AN47">
        <v>0.569546</v>
      </c>
      <c r="AO47">
        <v>0</v>
      </c>
      <c r="AP47">
        <v>0.15097594258492128</v>
      </c>
      <c r="AQ47">
        <v>0</v>
      </c>
      <c r="AR47">
        <v>1.4637935986413044</v>
      </c>
      <c r="AS47">
        <v>7.2929701271929837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592.92746165640426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366.87336235234216</v>
      </c>
      <c r="M48">
        <v>27.109018198279767</v>
      </c>
      <c r="N48">
        <v>34.805292250727319</v>
      </c>
      <c r="O48">
        <v>0</v>
      </c>
      <c r="P48">
        <v>37.001299187463722</v>
      </c>
      <c r="Q48">
        <v>0</v>
      </c>
      <c r="R48">
        <v>12.491081683088844</v>
      </c>
      <c r="S48">
        <v>3.839798259301014</v>
      </c>
      <c r="T48">
        <v>0</v>
      </c>
      <c r="U48">
        <v>24.529171656911306</v>
      </c>
      <c r="V48">
        <v>5.3474683419391855</v>
      </c>
      <c r="W48">
        <v>10.260385901256731</v>
      </c>
      <c r="X48">
        <v>43.471229200395285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2.6146891227180529</v>
      </c>
      <c r="AG48">
        <v>0</v>
      </c>
      <c r="AH48">
        <v>0</v>
      </c>
      <c r="AI48">
        <v>0</v>
      </c>
      <c r="AJ48">
        <v>0</v>
      </c>
      <c r="AK48">
        <v>15.890058100000001</v>
      </c>
      <c r="AL48">
        <v>0</v>
      </c>
      <c r="AM48">
        <v>0</v>
      </c>
      <c r="AN48">
        <v>0.569546</v>
      </c>
      <c r="AO48">
        <v>0</v>
      </c>
      <c r="AP48">
        <v>0.15097594258492128</v>
      </c>
      <c r="AQ48">
        <v>0</v>
      </c>
      <c r="AR48">
        <v>0.97586250135869579</v>
      </c>
      <c r="AS48">
        <v>7.2929701271929837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593.22220882556007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326.53703541294294</v>
      </c>
      <c r="M49">
        <v>27.109018198279767</v>
      </c>
      <c r="N49">
        <v>34.805292250727319</v>
      </c>
      <c r="O49">
        <v>0</v>
      </c>
      <c r="P49">
        <v>32.704417675204056</v>
      </c>
      <c r="Q49">
        <v>0</v>
      </c>
      <c r="R49">
        <v>12.491081683088844</v>
      </c>
      <c r="S49">
        <v>3.839798259301014</v>
      </c>
      <c r="T49">
        <v>0</v>
      </c>
      <c r="U49">
        <v>24.529171656911306</v>
      </c>
      <c r="V49">
        <v>5.3474683419391855</v>
      </c>
      <c r="W49">
        <v>10.260385901256731</v>
      </c>
      <c r="X49">
        <v>43.471229200395285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2.6146891227180529</v>
      </c>
      <c r="AG49">
        <v>0</v>
      </c>
      <c r="AH49">
        <v>0</v>
      </c>
      <c r="AI49">
        <v>0</v>
      </c>
      <c r="AJ49">
        <v>0</v>
      </c>
      <c r="AK49">
        <v>15.890058100000001</v>
      </c>
      <c r="AL49">
        <v>0</v>
      </c>
      <c r="AM49">
        <v>0</v>
      </c>
      <c r="AN49">
        <v>0.569546</v>
      </c>
      <c r="AO49">
        <v>0</v>
      </c>
      <c r="AP49">
        <v>0.15097594258492128</v>
      </c>
      <c r="AQ49">
        <v>0</v>
      </c>
      <c r="AR49">
        <v>0.97586250135869579</v>
      </c>
      <c r="AS49">
        <v>7.2929701271929837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548.58900037390117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326.53703541294294</v>
      </c>
      <c r="M50">
        <v>27.109018198279767</v>
      </c>
      <c r="N50">
        <v>34.805292250727319</v>
      </c>
      <c r="O50">
        <v>0</v>
      </c>
      <c r="P50">
        <v>32.704417675204056</v>
      </c>
      <c r="Q50">
        <v>0</v>
      </c>
      <c r="R50">
        <v>12.491081683088844</v>
      </c>
      <c r="S50">
        <v>3.839798259301014</v>
      </c>
      <c r="T50">
        <v>0</v>
      </c>
      <c r="U50">
        <v>24.529171656911306</v>
      </c>
      <c r="V50">
        <v>5.3474683419391855</v>
      </c>
      <c r="W50">
        <v>10.260385901256731</v>
      </c>
      <c r="X50">
        <v>43.471229200395285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2.6146891227180529</v>
      </c>
      <c r="AG50">
        <v>0</v>
      </c>
      <c r="AH50">
        <v>0</v>
      </c>
      <c r="AI50">
        <v>0</v>
      </c>
      <c r="AJ50">
        <v>0</v>
      </c>
      <c r="AK50">
        <v>15.890058100000001</v>
      </c>
      <c r="AL50">
        <v>0</v>
      </c>
      <c r="AM50">
        <v>0</v>
      </c>
      <c r="AN50">
        <v>0.569546</v>
      </c>
      <c r="AO50">
        <v>0</v>
      </c>
      <c r="AP50">
        <v>0.15097594258492128</v>
      </c>
      <c r="AQ50">
        <v>0</v>
      </c>
      <c r="AR50">
        <v>0.97586250135869579</v>
      </c>
      <c r="AS50">
        <v>1.5854282218257509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542.88145846853388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278.51707254393165</v>
      </c>
      <c r="M51">
        <v>27.109018198279767</v>
      </c>
      <c r="N51">
        <v>34.805292250727319</v>
      </c>
      <c r="O51">
        <v>0</v>
      </c>
      <c r="P51">
        <v>32.704417675204056</v>
      </c>
      <c r="Q51">
        <v>0</v>
      </c>
      <c r="R51">
        <v>12.491081683088844</v>
      </c>
      <c r="S51">
        <v>3.839798259301014</v>
      </c>
      <c r="T51">
        <v>0</v>
      </c>
      <c r="U51">
        <v>24.529171656911306</v>
      </c>
      <c r="V51">
        <v>5.3474683419391855</v>
      </c>
      <c r="W51">
        <v>10.260385901256731</v>
      </c>
      <c r="X51">
        <v>43.471229200395285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2.6146891227180529</v>
      </c>
      <c r="AG51">
        <v>0</v>
      </c>
      <c r="AH51">
        <v>0</v>
      </c>
      <c r="AI51">
        <v>0</v>
      </c>
      <c r="AJ51">
        <v>0</v>
      </c>
      <c r="AK51">
        <v>15.890058100000001</v>
      </c>
      <c r="AL51">
        <v>0</v>
      </c>
      <c r="AM51">
        <v>0</v>
      </c>
      <c r="AN51">
        <v>0.569546</v>
      </c>
      <c r="AO51">
        <v>0</v>
      </c>
      <c r="AP51">
        <v>0.15097594258492128</v>
      </c>
      <c r="AQ51">
        <v>0</v>
      </c>
      <c r="AR51">
        <v>0.97586250135869579</v>
      </c>
      <c r="AS51">
        <v>1.5854282218257509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494.86149559952258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230.49712358148423</v>
      </c>
      <c r="M52">
        <v>27.109018198279767</v>
      </c>
      <c r="N52">
        <v>34.805292250727319</v>
      </c>
      <c r="O52">
        <v>0</v>
      </c>
      <c r="P52">
        <v>32.704417675204056</v>
      </c>
      <c r="Q52">
        <v>0</v>
      </c>
      <c r="R52">
        <v>12.491081683088844</v>
      </c>
      <c r="S52">
        <v>3.839798259301014</v>
      </c>
      <c r="T52">
        <v>0</v>
      </c>
      <c r="U52">
        <v>24.529171656911306</v>
      </c>
      <c r="V52">
        <v>5.3474683419391855</v>
      </c>
      <c r="W52">
        <v>10.260385901256731</v>
      </c>
      <c r="X52">
        <v>43.471229200395285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2.6146891227180529</v>
      </c>
      <c r="AG52">
        <v>0</v>
      </c>
      <c r="AH52">
        <v>0</v>
      </c>
      <c r="AI52">
        <v>0</v>
      </c>
      <c r="AJ52">
        <v>0</v>
      </c>
      <c r="AK52">
        <v>15.890058100000001</v>
      </c>
      <c r="AL52">
        <v>0</v>
      </c>
      <c r="AM52">
        <v>0</v>
      </c>
      <c r="AN52">
        <v>0.569546</v>
      </c>
      <c r="AO52">
        <v>0</v>
      </c>
      <c r="AP52">
        <v>0.15097594258492128</v>
      </c>
      <c r="AQ52">
        <v>0</v>
      </c>
      <c r="AR52">
        <v>0.97586250135869579</v>
      </c>
      <c r="AS52">
        <v>1.5854282218257509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446.84154663707517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201.68381753329228</v>
      </c>
      <c r="M53">
        <v>27.109018198279767</v>
      </c>
      <c r="N53">
        <v>34.805292250727319</v>
      </c>
      <c r="O53">
        <v>0</v>
      </c>
      <c r="P53">
        <v>32.704417675204056</v>
      </c>
      <c r="Q53">
        <v>0</v>
      </c>
      <c r="R53">
        <v>12.491081683088844</v>
      </c>
      <c r="S53">
        <v>3.8392905988439314</v>
      </c>
      <c r="T53">
        <v>0</v>
      </c>
      <c r="U53">
        <v>24.529171656911306</v>
      </c>
      <c r="V53">
        <v>5.344494969254419</v>
      </c>
      <c r="W53">
        <v>10.260385901256731</v>
      </c>
      <c r="X53">
        <v>43.471229200395285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2.6146891227180529</v>
      </c>
      <c r="AG53">
        <v>0</v>
      </c>
      <c r="AH53">
        <v>0</v>
      </c>
      <c r="AI53">
        <v>0</v>
      </c>
      <c r="AJ53">
        <v>0</v>
      </c>
      <c r="AK53">
        <v>15.890058100000001</v>
      </c>
      <c r="AL53">
        <v>0</v>
      </c>
      <c r="AM53">
        <v>0</v>
      </c>
      <c r="AN53">
        <v>0.569546</v>
      </c>
      <c r="AO53">
        <v>0</v>
      </c>
      <c r="AP53">
        <v>0.15097594258492128</v>
      </c>
      <c r="AQ53">
        <v>0</v>
      </c>
      <c r="AR53">
        <v>0.97586250135869579</v>
      </c>
      <c r="AS53">
        <v>1.5854282218257509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418.02475955574135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201.68381753329228</v>
      </c>
      <c r="M54">
        <v>27.109018198279767</v>
      </c>
      <c r="N54">
        <v>34.805292250727319</v>
      </c>
      <c r="O54">
        <v>0</v>
      </c>
      <c r="P54">
        <v>32.704417675204056</v>
      </c>
      <c r="Q54">
        <v>0</v>
      </c>
      <c r="R54">
        <v>12.491081683088844</v>
      </c>
      <c r="S54">
        <v>3.8392905988439314</v>
      </c>
      <c r="T54">
        <v>0</v>
      </c>
      <c r="U54">
        <v>24.529171656911306</v>
      </c>
      <c r="V54">
        <v>5.3474683419391855</v>
      </c>
      <c r="W54">
        <v>10.260385901256731</v>
      </c>
      <c r="X54">
        <v>43.471229200395285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2.6146891227180529</v>
      </c>
      <c r="AG54">
        <v>0</v>
      </c>
      <c r="AH54">
        <v>0</v>
      </c>
      <c r="AI54">
        <v>0</v>
      </c>
      <c r="AJ54">
        <v>0</v>
      </c>
      <c r="AK54">
        <v>15.890058100000001</v>
      </c>
      <c r="AL54">
        <v>0</v>
      </c>
      <c r="AM54">
        <v>0</v>
      </c>
      <c r="AN54">
        <v>0.569546</v>
      </c>
      <c r="AO54">
        <v>0</v>
      </c>
      <c r="AP54">
        <v>0.15097594258492128</v>
      </c>
      <c r="AQ54">
        <v>0</v>
      </c>
      <c r="AR54">
        <v>0.97586250135869579</v>
      </c>
      <c r="AS54">
        <v>1.5854282218257509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418.02773292842613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201.68381753329228</v>
      </c>
      <c r="M55">
        <v>27.109018198279767</v>
      </c>
      <c r="N55">
        <v>34.805292250727319</v>
      </c>
      <c r="O55">
        <v>0</v>
      </c>
      <c r="P55">
        <v>32.704417675204056</v>
      </c>
      <c r="Q55">
        <v>0</v>
      </c>
      <c r="R55">
        <v>7.0724938650573534</v>
      </c>
      <c r="S55">
        <v>3.8392905988439314</v>
      </c>
      <c r="T55">
        <v>0</v>
      </c>
      <c r="U55">
        <v>24.529171656911306</v>
      </c>
      <c r="V55">
        <v>4.4868769906268309</v>
      </c>
      <c r="W55">
        <v>10.260385901256731</v>
      </c>
      <c r="X55">
        <v>43.471229200395285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2.6146891227180529</v>
      </c>
      <c r="AG55">
        <v>0</v>
      </c>
      <c r="AH55">
        <v>0</v>
      </c>
      <c r="AI55">
        <v>0</v>
      </c>
      <c r="AJ55">
        <v>0</v>
      </c>
      <c r="AK55">
        <v>15.890058100000001</v>
      </c>
      <c r="AL55">
        <v>0</v>
      </c>
      <c r="AM55">
        <v>0</v>
      </c>
      <c r="AN55">
        <v>0.569546</v>
      </c>
      <c r="AO55">
        <v>0</v>
      </c>
      <c r="AP55">
        <v>0.15097594258492128</v>
      </c>
      <c r="AQ55">
        <v>0</v>
      </c>
      <c r="AR55">
        <v>0.97586250135869579</v>
      </c>
      <c r="AS55">
        <v>1.5854282218257509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411.74855375908231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201.68381753329228</v>
      </c>
      <c r="M56">
        <v>27.109018198279767</v>
      </c>
      <c r="N56">
        <v>34.805292250727319</v>
      </c>
      <c r="O56">
        <v>0</v>
      </c>
      <c r="P56">
        <v>32.704417675204056</v>
      </c>
      <c r="Q56">
        <v>0</v>
      </c>
      <c r="R56">
        <v>6.7212481581027674</v>
      </c>
      <c r="S56">
        <v>3.8392905988439314</v>
      </c>
      <c r="T56">
        <v>0</v>
      </c>
      <c r="U56">
        <v>24.529171656911306</v>
      </c>
      <c r="V56">
        <v>1.5287474819277109</v>
      </c>
      <c r="W56">
        <v>10.260385901256731</v>
      </c>
      <c r="X56">
        <v>43.471229200395285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2.6146891227180529</v>
      </c>
      <c r="AG56">
        <v>0</v>
      </c>
      <c r="AH56">
        <v>0</v>
      </c>
      <c r="AI56">
        <v>0</v>
      </c>
      <c r="AJ56">
        <v>0</v>
      </c>
      <c r="AK56">
        <v>15.890058100000001</v>
      </c>
      <c r="AL56">
        <v>0</v>
      </c>
      <c r="AM56">
        <v>0</v>
      </c>
      <c r="AN56">
        <v>0.569546</v>
      </c>
      <c r="AO56">
        <v>0</v>
      </c>
      <c r="AP56">
        <v>0.15097594258492128</v>
      </c>
      <c r="AQ56">
        <v>0</v>
      </c>
      <c r="AR56">
        <v>0.97586250135869579</v>
      </c>
      <c r="AS56">
        <v>1.5854282218257509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408.43917854342857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201.68381753329228</v>
      </c>
      <c r="M57">
        <v>27.109018198279767</v>
      </c>
      <c r="N57">
        <v>34.805292250727319</v>
      </c>
      <c r="O57">
        <v>0</v>
      </c>
      <c r="P57">
        <v>32.704417675204056</v>
      </c>
      <c r="Q57">
        <v>0</v>
      </c>
      <c r="R57">
        <v>6.7212481581027674</v>
      </c>
      <c r="S57">
        <v>3.8392905988439314</v>
      </c>
      <c r="T57">
        <v>0</v>
      </c>
      <c r="U57">
        <v>24.529171656911306</v>
      </c>
      <c r="V57">
        <v>0</v>
      </c>
      <c r="W57">
        <v>10.260385901256731</v>
      </c>
      <c r="X57">
        <v>43.471229200395285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2.6146891227180529</v>
      </c>
      <c r="AG57">
        <v>0</v>
      </c>
      <c r="AH57">
        <v>0</v>
      </c>
      <c r="AI57">
        <v>0</v>
      </c>
      <c r="AJ57">
        <v>0</v>
      </c>
      <c r="AK57">
        <v>15.890058100000001</v>
      </c>
      <c r="AL57">
        <v>0</v>
      </c>
      <c r="AM57">
        <v>0</v>
      </c>
      <c r="AN57">
        <v>0.569546</v>
      </c>
      <c r="AO57">
        <v>0</v>
      </c>
      <c r="AP57">
        <v>0.15097594258492128</v>
      </c>
      <c r="AQ57">
        <v>0</v>
      </c>
      <c r="AR57">
        <v>1.3011497972826089</v>
      </c>
      <c r="AS57">
        <v>1.3872496940975321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407.03753982969658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201.68381753329228</v>
      </c>
      <c r="M58">
        <v>27.109018198279767</v>
      </c>
      <c r="N58">
        <v>34.805292250727319</v>
      </c>
      <c r="O58">
        <v>0</v>
      </c>
      <c r="P58">
        <v>32.704417675204056</v>
      </c>
      <c r="Q58">
        <v>0</v>
      </c>
      <c r="R58">
        <v>12.031460884482758</v>
      </c>
      <c r="S58">
        <v>3.8392905988439314</v>
      </c>
      <c r="T58">
        <v>0</v>
      </c>
      <c r="U58">
        <v>24.529171656911306</v>
      </c>
      <c r="V58">
        <v>3.146546925587467</v>
      </c>
      <c r="W58">
        <v>10.260385901256731</v>
      </c>
      <c r="X58">
        <v>43.471229200395285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2.6146891227180529</v>
      </c>
      <c r="AG58">
        <v>0</v>
      </c>
      <c r="AH58">
        <v>0</v>
      </c>
      <c r="AI58">
        <v>0</v>
      </c>
      <c r="AJ58">
        <v>0</v>
      </c>
      <c r="AK58">
        <v>15.890058100000001</v>
      </c>
      <c r="AL58">
        <v>0</v>
      </c>
      <c r="AM58">
        <v>0</v>
      </c>
      <c r="AN58">
        <v>0.569546</v>
      </c>
      <c r="AO58">
        <v>0</v>
      </c>
      <c r="AP58">
        <v>0.15097594258492128</v>
      </c>
      <c r="AQ58">
        <v>0</v>
      </c>
      <c r="AR58">
        <v>1.3011497972826089</v>
      </c>
      <c r="AS58">
        <v>1.3872496940975321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415.49429948166409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201.68323075690827</v>
      </c>
      <c r="M59">
        <v>27.109018198279767</v>
      </c>
      <c r="N59">
        <v>34.805292250727319</v>
      </c>
      <c r="O59">
        <v>0</v>
      </c>
      <c r="P59">
        <v>32.704417675204056</v>
      </c>
      <c r="Q59">
        <v>0</v>
      </c>
      <c r="R59">
        <v>12.491081683088844</v>
      </c>
      <c r="S59">
        <v>4.5710149758226999</v>
      </c>
      <c r="T59">
        <v>0</v>
      </c>
      <c r="U59">
        <v>24.529171656911306</v>
      </c>
      <c r="V59">
        <v>5.344494969254419</v>
      </c>
      <c r="W59">
        <v>10.260385901256731</v>
      </c>
      <c r="X59">
        <v>43.471229200395285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2.6146891227180529</v>
      </c>
      <c r="AG59">
        <v>0</v>
      </c>
      <c r="AH59">
        <v>0</v>
      </c>
      <c r="AI59">
        <v>0</v>
      </c>
      <c r="AJ59">
        <v>0</v>
      </c>
      <c r="AK59">
        <v>15.890058100000001</v>
      </c>
      <c r="AL59">
        <v>0</v>
      </c>
      <c r="AM59">
        <v>0</v>
      </c>
      <c r="AN59">
        <v>0.569546</v>
      </c>
      <c r="AO59">
        <v>0</v>
      </c>
      <c r="AP59">
        <v>0.15097594258492128</v>
      </c>
      <c r="AQ59">
        <v>0</v>
      </c>
      <c r="AR59">
        <v>1.9517250027173916</v>
      </c>
      <c r="AS59">
        <v>1.3872496940975321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419.53358112996665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201.68323075690827</v>
      </c>
      <c r="M60">
        <v>27.109018198279767</v>
      </c>
      <c r="N60">
        <v>34.805292250727319</v>
      </c>
      <c r="O60">
        <v>0</v>
      </c>
      <c r="P60">
        <v>32.704417675204056</v>
      </c>
      <c r="Q60">
        <v>0</v>
      </c>
      <c r="R60">
        <v>12.491081683088844</v>
      </c>
      <c r="S60">
        <v>3.8399850994341147</v>
      </c>
      <c r="T60">
        <v>0</v>
      </c>
      <c r="U60">
        <v>24.529171656911306</v>
      </c>
      <c r="V60">
        <v>5.344494969254419</v>
      </c>
      <c r="W60">
        <v>10.260385901256731</v>
      </c>
      <c r="X60">
        <v>43.471229200395285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2.6146891227180529</v>
      </c>
      <c r="AG60">
        <v>0</v>
      </c>
      <c r="AH60">
        <v>0</v>
      </c>
      <c r="AI60">
        <v>0</v>
      </c>
      <c r="AJ60">
        <v>0</v>
      </c>
      <c r="AK60">
        <v>15.890058100000001</v>
      </c>
      <c r="AL60">
        <v>0</v>
      </c>
      <c r="AM60">
        <v>0</v>
      </c>
      <c r="AN60">
        <v>0.569546</v>
      </c>
      <c r="AO60">
        <v>0</v>
      </c>
      <c r="AP60">
        <v>0.15097594258492128</v>
      </c>
      <c r="AQ60">
        <v>0</v>
      </c>
      <c r="AR60">
        <v>1.9517250027173916</v>
      </c>
      <c r="AS60">
        <v>1.3872496940975321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418.80255125357803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201.68323075690827</v>
      </c>
      <c r="M61">
        <v>27.109018198279767</v>
      </c>
      <c r="N61">
        <v>34.805292250727319</v>
      </c>
      <c r="O61">
        <v>0</v>
      </c>
      <c r="P61">
        <v>32.704417675204056</v>
      </c>
      <c r="Q61">
        <v>0</v>
      </c>
      <c r="R61">
        <v>12.491081683088844</v>
      </c>
      <c r="S61">
        <v>3.8399850994341147</v>
      </c>
      <c r="T61">
        <v>0</v>
      </c>
      <c r="U61">
        <v>24.529171656911306</v>
      </c>
      <c r="V61">
        <v>5.344494969254419</v>
      </c>
      <c r="W61">
        <v>10.260385901256731</v>
      </c>
      <c r="X61">
        <v>43.471229200395285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2.6146891227180529</v>
      </c>
      <c r="AG61">
        <v>0</v>
      </c>
      <c r="AH61">
        <v>0</v>
      </c>
      <c r="AI61">
        <v>0</v>
      </c>
      <c r="AJ61">
        <v>0</v>
      </c>
      <c r="AK61">
        <v>15.890058100000001</v>
      </c>
      <c r="AL61">
        <v>0</v>
      </c>
      <c r="AM61">
        <v>0</v>
      </c>
      <c r="AN61">
        <v>0.569546</v>
      </c>
      <c r="AO61">
        <v>0</v>
      </c>
      <c r="AP61">
        <v>0.15097594258492128</v>
      </c>
      <c r="AQ61">
        <v>0</v>
      </c>
      <c r="AR61">
        <v>1.9517250027173916</v>
      </c>
      <c r="AS61">
        <v>1.3872496940975321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418.80255125357803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201.68323075690827</v>
      </c>
      <c r="M62">
        <v>27.109018198279767</v>
      </c>
      <c r="N62">
        <v>34.805292250727319</v>
      </c>
      <c r="O62">
        <v>0</v>
      </c>
      <c r="P62">
        <v>32.704417675204056</v>
      </c>
      <c r="Q62">
        <v>0</v>
      </c>
      <c r="R62">
        <v>12.491081683088844</v>
      </c>
      <c r="S62">
        <v>3.8399850994341147</v>
      </c>
      <c r="T62">
        <v>0</v>
      </c>
      <c r="U62">
        <v>24.529171656911306</v>
      </c>
      <c r="V62">
        <v>5.344494969254419</v>
      </c>
      <c r="W62">
        <v>10.260385901256731</v>
      </c>
      <c r="X62">
        <v>43.471229200395285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2.6146891227180529</v>
      </c>
      <c r="AG62">
        <v>0</v>
      </c>
      <c r="AH62">
        <v>0</v>
      </c>
      <c r="AI62">
        <v>0</v>
      </c>
      <c r="AJ62">
        <v>0</v>
      </c>
      <c r="AK62">
        <v>15.890058100000001</v>
      </c>
      <c r="AL62">
        <v>0</v>
      </c>
      <c r="AM62">
        <v>0</v>
      </c>
      <c r="AN62">
        <v>0.569546</v>
      </c>
      <c r="AO62">
        <v>0</v>
      </c>
      <c r="AP62">
        <v>0.15097594258492128</v>
      </c>
      <c r="AQ62">
        <v>0</v>
      </c>
      <c r="AR62">
        <v>1.9517250027173916</v>
      </c>
      <c r="AS62">
        <v>1.3872496940975321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418.80255125357803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201.68732454750099</v>
      </c>
      <c r="M63">
        <v>27.109018198279767</v>
      </c>
      <c r="N63">
        <v>34.805292250727319</v>
      </c>
      <c r="O63">
        <v>0</v>
      </c>
      <c r="P63">
        <v>32.704417675204056</v>
      </c>
      <c r="Q63">
        <v>0</v>
      </c>
      <c r="R63">
        <v>12.491081683088844</v>
      </c>
      <c r="S63">
        <v>2.9790810763636362</v>
      </c>
      <c r="T63">
        <v>0</v>
      </c>
      <c r="U63">
        <v>24.529171656911306</v>
      </c>
      <c r="V63">
        <v>5.344494969254419</v>
      </c>
      <c r="W63">
        <v>10.260385901256731</v>
      </c>
      <c r="X63">
        <v>43.471229200395285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2.6146891227180529</v>
      </c>
      <c r="AG63">
        <v>0</v>
      </c>
      <c r="AH63">
        <v>0</v>
      </c>
      <c r="AI63">
        <v>0</v>
      </c>
      <c r="AJ63">
        <v>0</v>
      </c>
      <c r="AK63">
        <v>15.890058100000001</v>
      </c>
      <c r="AL63">
        <v>0</v>
      </c>
      <c r="AM63">
        <v>0</v>
      </c>
      <c r="AN63">
        <v>0.569546</v>
      </c>
      <c r="AO63">
        <v>0</v>
      </c>
      <c r="AP63">
        <v>0.52841564565037269</v>
      </c>
      <c r="AQ63">
        <v>0</v>
      </c>
      <c r="AR63">
        <v>1.9517250027173916</v>
      </c>
      <c r="AS63">
        <v>1.3872496940975321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418.32318072416575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201.68732454750099</v>
      </c>
      <c r="M64">
        <v>27.109018198279767</v>
      </c>
      <c r="N64">
        <v>34.805292250727319</v>
      </c>
      <c r="O64">
        <v>0</v>
      </c>
      <c r="P64">
        <v>32.704417675204056</v>
      </c>
      <c r="Q64">
        <v>0</v>
      </c>
      <c r="R64">
        <v>12.491081683088844</v>
      </c>
      <c r="S64">
        <v>3.4506664084065246</v>
      </c>
      <c r="T64">
        <v>0</v>
      </c>
      <c r="U64">
        <v>24.529171656911306</v>
      </c>
      <c r="V64">
        <v>5.344494969254419</v>
      </c>
      <c r="W64">
        <v>10.260385901256731</v>
      </c>
      <c r="X64">
        <v>43.471229200395285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2.6146891227180529</v>
      </c>
      <c r="AG64">
        <v>0</v>
      </c>
      <c r="AH64">
        <v>0</v>
      </c>
      <c r="AI64">
        <v>0</v>
      </c>
      <c r="AJ64">
        <v>0</v>
      </c>
      <c r="AK64">
        <v>15.890058100000001</v>
      </c>
      <c r="AL64">
        <v>0</v>
      </c>
      <c r="AM64">
        <v>0</v>
      </c>
      <c r="AN64">
        <v>0.569546</v>
      </c>
      <c r="AO64">
        <v>0</v>
      </c>
      <c r="AP64">
        <v>0.52841564565037269</v>
      </c>
      <c r="AQ64">
        <v>0</v>
      </c>
      <c r="AR64">
        <v>1.9517250027173916</v>
      </c>
      <c r="AS64">
        <v>1.3872496940975321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418.79476605620863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201.68732454750099</v>
      </c>
      <c r="M65">
        <v>27.109018198279767</v>
      </c>
      <c r="N65">
        <v>34.805292250727319</v>
      </c>
      <c r="O65">
        <v>0</v>
      </c>
      <c r="P65">
        <v>32.704417675204056</v>
      </c>
      <c r="Q65">
        <v>0</v>
      </c>
      <c r="R65">
        <v>12.491081683088844</v>
      </c>
      <c r="S65">
        <v>3.839798259301014</v>
      </c>
      <c r="T65">
        <v>0</v>
      </c>
      <c r="U65">
        <v>24.529171656911306</v>
      </c>
      <c r="V65">
        <v>5.344494969254419</v>
      </c>
      <c r="W65">
        <v>10.260385901256731</v>
      </c>
      <c r="X65">
        <v>43.471229200395285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2.6146891227180529</v>
      </c>
      <c r="AG65">
        <v>0</v>
      </c>
      <c r="AH65">
        <v>0</v>
      </c>
      <c r="AI65">
        <v>0</v>
      </c>
      <c r="AJ65">
        <v>0</v>
      </c>
      <c r="AK65">
        <v>15.890058100000001</v>
      </c>
      <c r="AL65">
        <v>0</v>
      </c>
      <c r="AM65">
        <v>0</v>
      </c>
      <c r="AN65">
        <v>0.569546</v>
      </c>
      <c r="AO65">
        <v>0</v>
      </c>
      <c r="AP65">
        <v>0.52841564565037269</v>
      </c>
      <c r="AQ65">
        <v>4.5854392812698404</v>
      </c>
      <c r="AR65">
        <v>1.9517250027173916</v>
      </c>
      <c r="AS65">
        <v>1.3872496940975321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423.76933718837296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220.89444926759481</v>
      </c>
      <c r="M66">
        <v>27.109018198279767</v>
      </c>
      <c r="N66">
        <v>34.805292250727319</v>
      </c>
      <c r="O66">
        <v>0</v>
      </c>
      <c r="P66">
        <v>32.704417675204056</v>
      </c>
      <c r="Q66">
        <v>0</v>
      </c>
      <c r="R66">
        <v>12.491081683088844</v>
      </c>
      <c r="S66">
        <v>3.839798259301014</v>
      </c>
      <c r="T66">
        <v>0</v>
      </c>
      <c r="U66">
        <v>24.529171656911306</v>
      </c>
      <c r="V66">
        <v>5.344494969254419</v>
      </c>
      <c r="W66">
        <v>10.260385901256731</v>
      </c>
      <c r="X66">
        <v>43.471229200395285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2.6146891227180529</v>
      </c>
      <c r="AG66">
        <v>0</v>
      </c>
      <c r="AH66">
        <v>0</v>
      </c>
      <c r="AI66">
        <v>0</v>
      </c>
      <c r="AJ66">
        <v>0</v>
      </c>
      <c r="AK66">
        <v>15.890058100000001</v>
      </c>
      <c r="AL66">
        <v>0</v>
      </c>
      <c r="AM66">
        <v>0</v>
      </c>
      <c r="AN66">
        <v>0.569546</v>
      </c>
      <c r="AO66">
        <v>0</v>
      </c>
      <c r="AP66">
        <v>0.52841564565037269</v>
      </c>
      <c r="AQ66">
        <v>4.5854392812698404</v>
      </c>
      <c r="AR66">
        <v>1.9517250027173916</v>
      </c>
      <c r="AS66">
        <v>1.3872496940975321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442.97646190846677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249.70726405954838</v>
      </c>
      <c r="M67">
        <v>27.109018198279767</v>
      </c>
      <c r="N67">
        <v>34.805292250727319</v>
      </c>
      <c r="O67">
        <v>0</v>
      </c>
      <c r="P67">
        <v>32.704417675204056</v>
      </c>
      <c r="Q67">
        <v>0</v>
      </c>
      <c r="R67">
        <v>12.49044547973471</v>
      </c>
      <c r="S67">
        <v>3.839798259301014</v>
      </c>
      <c r="T67">
        <v>0</v>
      </c>
      <c r="U67">
        <v>24.529171656911306</v>
      </c>
      <c r="V67">
        <v>5.3473375846242108</v>
      </c>
      <c r="W67">
        <v>10.260385901256731</v>
      </c>
      <c r="X67">
        <v>43.471229200395285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4.8552044819953242</v>
      </c>
      <c r="AF67">
        <v>2.6146891227180529</v>
      </c>
      <c r="AG67">
        <v>0</v>
      </c>
      <c r="AH67">
        <v>0</v>
      </c>
      <c r="AI67">
        <v>0</v>
      </c>
      <c r="AJ67">
        <v>0</v>
      </c>
      <c r="AK67">
        <v>15.890058100000001</v>
      </c>
      <c r="AL67">
        <v>0</v>
      </c>
      <c r="AM67">
        <v>0</v>
      </c>
      <c r="AN67">
        <v>0.569546</v>
      </c>
      <c r="AO67">
        <v>0</v>
      </c>
      <c r="AP67">
        <v>0.15097594258492128</v>
      </c>
      <c r="AQ67">
        <v>9.1708788693650778</v>
      </c>
      <c r="AR67">
        <v>1.9517250027173916</v>
      </c>
      <c r="AS67">
        <v>1.3872496940975321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480.85468747946106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278.51906495812551</v>
      </c>
      <c r="M68">
        <v>27.109018198279767</v>
      </c>
      <c r="N68">
        <v>34.805292250727319</v>
      </c>
      <c r="O68">
        <v>0</v>
      </c>
      <c r="P68">
        <v>32.704417675204056</v>
      </c>
      <c r="Q68">
        <v>0</v>
      </c>
      <c r="R68">
        <v>12.49044547973471</v>
      </c>
      <c r="S68">
        <v>3.839798259301014</v>
      </c>
      <c r="T68">
        <v>0</v>
      </c>
      <c r="U68">
        <v>24.529171656911306</v>
      </c>
      <c r="V68">
        <v>5.3474683419391855</v>
      </c>
      <c r="W68">
        <v>10.260385901256731</v>
      </c>
      <c r="X68">
        <v>43.471229200395285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4.8552044819953242</v>
      </c>
      <c r="AF68">
        <v>2.6146891227180529</v>
      </c>
      <c r="AG68">
        <v>0</v>
      </c>
      <c r="AH68">
        <v>0</v>
      </c>
      <c r="AI68">
        <v>0</v>
      </c>
      <c r="AJ68">
        <v>0</v>
      </c>
      <c r="AK68">
        <v>15.890058100000001</v>
      </c>
      <c r="AL68">
        <v>0</v>
      </c>
      <c r="AM68">
        <v>0</v>
      </c>
      <c r="AN68">
        <v>0.569546</v>
      </c>
      <c r="AO68">
        <v>0</v>
      </c>
      <c r="AP68">
        <v>0.15097594258492128</v>
      </c>
      <c r="AQ68">
        <v>13.756318150634918</v>
      </c>
      <c r="AR68">
        <v>1.9517250027173916</v>
      </c>
      <c r="AS68">
        <v>1.3872496940975321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514.25205841662296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307.3309002530807</v>
      </c>
      <c r="M69">
        <v>27.109018198279767</v>
      </c>
      <c r="N69">
        <v>34.805292250727319</v>
      </c>
      <c r="O69">
        <v>0</v>
      </c>
      <c r="P69">
        <v>32.704417675204056</v>
      </c>
      <c r="Q69">
        <v>0</v>
      </c>
      <c r="R69">
        <v>12.49044547973471</v>
      </c>
      <c r="S69">
        <v>3.839798259301014</v>
      </c>
      <c r="T69">
        <v>0</v>
      </c>
      <c r="U69">
        <v>24.529171656911306</v>
      </c>
      <c r="V69">
        <v>5.3474683419391855</v>
      </c>
      <c r="W69">
        <v>10.260385901256731</v>
      </c>
      <c r="X69">
        <v>43.471229200395285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4.8552044819953242</v>
      </c>
      <c r="AF69">
        <v>2.6146891227180529</v>
      </c>
      <c r="AG69">
        <v>0</v>
      </c>
      <c r="AH69">
        <v>6.808444716304118</v>
      </c>
      <c r="AI69">
        <v>0</v>
      </c>
      <c r="AJ69">
        <v>0</v>
      </c>
      <c r="AK69">
        <v>15.890058100000001</v>
      </c>
      <c r="AL69">
        <v>0</v>
      </c>
      <c r="AM69">
        <v>0</v>
      </c>
      <c r="AN69">
        <v>0.569546</v>
      </c>
      <c r="AO69">
        <v>0</v>
      </c>
      <c r="AP69">
        <v>0.15097594258492128</v>
      </c>
      <c r="AQ69">
        <v>13.756318150634918</v>
      </c>
      <c r="AR69">
        <v>0.97586250135869579</v>
      </c>
      <c r="AS69">
        <v>1.3872496940975321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548.89647592652364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8.9801593404816789</v>
      </c>
      <c r="L70">
        <v>358.9169975233176</v>
      </c>
      <c r="M70">
        <v>27.109018198279767</v>
      </c>
      <c r="N70">
        <v>34.805292250727319</v>
      </c>
      <c r="O70">
        <v>0</v>
      </c>
      <c r="P70">
        <v>32.704417675204056</v>
      </c>
      <c r="Q70">
        <v>0</v>
      </c>
      <c r="R70">
        <v>12.49044547973471</v>
      </c>
      <c r="S70">
        <v>7.2312136948217329</v>
      </c>
      <c r="T70">
        <v>0</v>
      </c>
      <c r="U70">
        <v>24.529171656911306</v>
      </c>
      <c r="V70">
        <v>5.3474683419391855</v>
      </c>
      <c r="W70">
        <v>10.260385901256731</v>
      </c>
      <c r="X70">
        <v>43.471229200395285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4.8552044819953242</v>
      </c>
      <c r="AF70">
        <v>2.6146891227180529</v>
      </c>
      <c r="AG70">
        <v>0</v>
      </c>
      <c r="AH70">
        <v>13.784310116304118</v>
      </c>
      <c r="AI70">
        <v>0</v>
      </c>
      <c r="AJ70">
        <v>0</v>
      </c>
      <c r="AK70">
        <v>15.890058100000001</v>
      </c>
      <c r="AL70">
        <v>0</v>
      </c>
      <c r="AM70">
        <v>0</v>
      </c>
      <c r="AN70">
        <v>0.569546</v>
      </c>
      <c r="AO70">
        <v>0</v>
      </c>
      <c r="AP70">
        <v>0.15097594258492128</v>
      </c>
      <c r="AQ70">
        <v>13.756318150634918</v>
      </c>
      <c r="AR70">
        <v>0.97586250135869579</v>
      </c>
      <c r="AS70">
        <v>1.3872496940975321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619.83001337276301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8.9801245297508299</v>
      </c>
      <c r="L71">
        <v>366.87236753109704</v>
      </c>
      <c r="M71">
        <v>27.109018198279767</v>
      </c>
      <c r="N71">
        <v>34.805292250727319</v>
      </c>
      <c r="O71">
        <v>0</v>
      </c>
      <c r="P71">
        <v>32.704417675204056</v>
      </c>
      <c r="Q71">
        <v>0</v>
      </c>
      <c r="R71">
        <v>12.49044547973471</v>
      </c>
      <c r="S71">
        <v>7.7784814422090722</v>
      </c>
      <c r="T71">
        <v>0</v>
      </c>
      <c r="U71">
        <v>24.529171656911306</v>
      </c>
      <c r="V71">
        <v>5.3474683419391855</v>
      </c>
      <c r="W71">
        <v>10.260385901256731</v>
      </c>
      <c r="X71">
        <v>43.471229200395285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4.8552044819953242</v>
      </c>
      <c r="AF71">
        <v>2.6146891227180529</v>
      </c>
      <c r="AG71">
        <v>0</v>
      </c>
      <c r="AH71">
        <v>20.676465021055968</v>
      </c>
      <c r="AI71">
        <v>0</v>
      </c>
      <c r="AJ71">
        <v>0</v>
      </c>
      <c r="AK71">
        <v>15.890058100000001</v>
      </c>
      <c r="AL71">
        <v>0</v>
      </c>
      <c r="AM71">
        <v>0</v>
      </c>
      <c r="AN71">
        <v>0.569546</v>
      </c>
      <c r="AO71">
        <v>0</v>
      </c>
      <c r="AP71">
        <v>0.15097594258492128</v>
      </c>
      <c r="AQ71">
        <v>13.756318150634918</v>
      </c>
      <c r="AR71">
        <v>0.97586250135869579</v>
      </c>
      <c r="AS71">
        <v>1.3872496940975321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635.22477122195073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8.9801245297508299</v>
      </c>
      <c r="L72">
        <v>366.87236753109704</v>
      </c>
      <c r="M72">
        <v>27.109018198279767</v>
      </c>
      <c r="N72">
        <v>34.805292250727319</v>
      </c>
      <c r="O72">
        <v>0</v>
      </c>
      <c r="P72">
        <v>32.704417675204056</v>
      </c>
      <c r="Q72">
        <v>0</v>
      </c>
      <c r="R72">
        <v>12.49044547973471</v>
      </c>
      <c r="S72">
        <v>7.7784814422090722</v>
      </c>
      <c r="T72">
        <v>0</v>
      </c>
      <c r="U72">
        <v>24.529171656911306</v>
      </c>
      <c r="V72">
        <v>5.3474683419391855</v>
      </c>
      <c r="W72">
        <v>10.260385901256731</v>
      </c>
      <c r="X72">
        <v>43.471229200395285</v>
      </c>
      <c r="Y72">
        <v>0</v>
      </c>
      <c r="Z72">
        <v>0</v>
      </c>
      <c r="AA72">
        <v>0</v>
      </c>
      <c r="AB72">
        <v>3.8808994403600896</v>
      </c>
      <c r="AC72">
        <v>0</v>
      </c>
      <c r="AD72">
        <v>0</v>
      </c>
      <c r="AE72">
        <v>4.8552044819953242</v>
      </c>
      <c r="AF72">
        <v>5.2293779386409733</v>
      </c>
      <c r="AG72">
        <v>0</v>
      </c>
      <c r="AH72">
        <v>27.568619925807816</v>
      </c>
      <c r="AI72">
        <v>0</v>
      </c>
      <c r="AJ72">
        <v>0</v>
      </c>
      <c r="AK72">
        <v>15.890058100000001</v>
      </c>
      <c r="AL72">
        <v>0</v>
      </c>
      <c r="AM72">
        <v>1.3355322768192048</v>
      </c>
      <c r="AN72">
        <v>0.569546</v>
      </c>
      <c r="AO72">
        <v>0</v>
      </c>
      <c r="AP72">
        <v>0.15097594258492128</v>
      </c>
      <c r="AQ72">
        <v>13.756318150634918</v>
      </c>
      <c r="AR72">
        <v>0.97586250135869579</v>
      </c>
      <c r="AS72">
        <v>1.3872496940975321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649.94804665980485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8.9801245297508299</v>
      </c>
      <c r="L73">
        <v>366.87236753109704</v>
      </c>
      <c r="M73">
        <v>27.109018198279767</v>
      </c>
      <c r="N73">
        <v>34.805292250727319</v>
      </c>
      <c r="O73">
        <v>0</v>
      </c>
      <c r="P73">
        <v>32.704417675204056</v>
      </c>
      <c r="Q73">
        <v>0</v>
      </c>
      <c r="R73">
        <v>12.49044547973471</v>
      </c>
      <c r="S73">
        <v>7.7784814422090722</v>
      </c>
      <c r="T73">
        <v>0</v>
      </c>
      <c r="U73">
        <v>24.529171656911306</v>
      </c>
      <c r="V73">
        <v>5.3474683419391855</v>
      </c>
      <c r="W73">
        <v>10.260385901256731</v>
      </c>
      <c r="X73">
        <v>43.471229200395285</v>
      </c>
      <c r="Y73">
        <v>0</v>
      </c>
      <c r="Z73">
        <v>0.32413500000000006</v>
      </c>
      <c r="AA73">
        <v>2.0713585839662447</v>
      </c>
      <c r="AB73">
        <v>3.8808994403600896</v>
      </c>
      <c r="AC73">
        <v>2.8517350703628086</v>
      </c>
      <c r="AD73">
        <v>2.6920538377744134</v>
      </c>
      <c r="AE73">
        <v>4.8552044819953242</v>
      </c>
      <c r="AF73">
        <v>7.8440670613590262</v>
      </c>
      <c r="AG73">
        <v>0</v>
      </c>
      <c r="AH73">
        <v>34.879327000000004</v>
      </c>
      <c r="AI73">
        <v>1.1253968427337</v>
      </c>
      <c r="AJ73">
        <v>0</v>
      </c>
      <c r="AK73">
        <v>15.890058100000001</v>
      </c>
      <c r="AL73">
        <v>0</v>
      </c>
      <c r="AM73">
        <v>3.1047196136534132</v>
      </c>
      <c r="AN73">
        <v>0.569546</v>
      </c>
      <c r="AO73">
        <v>0</v>
      </c>
      <c r="AP73">
        <v>1.8494552199668599</v>
      </c>
      <c r="AQ73">
        <v>13.756318150634918</v>
      </c>
      <c r="AR73">
        <v>0.97586250135869579</v>
      </c>
      <c r="AS73">
        <v>1.3872496940975321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672.40578880576834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8.9801245297508299</v>
      </c>
      <c r="L74">
        <v>366.87236753109704</v>
      </c>
      <c r="M74">
        <v>27.109018198279767</v>
      </c>
      <c r="N74">
        <v>34.805292250727319</v>
      </c>
      <c r="O74">
        <v>0</v>
      </c>
      <c r="P74">
        <v>32.704417675204056</v>
      </c>
      <c r="Q74">
        <v>0</v>
      </c>
      <c r="R74">
        <v>12.49044547973471</v>
      </c>
      <c r="S74">
        <v>7.7784814422090722</v>
      </c>
      <c r="T74">
        <v>0</v>
      </c>
      <c r="U74">
        <v>24.529171656911306</v>
      </c>
      <c r="V74">
        <v>5.3474683419391855</v>
      </c>
      <c r="W74">
        <v>10.260385901256731</v>
      </c>
      <c r="X74">
        <v>43.471229200395285</v>
      </c>
      <c r="Y74">
        <v>0</v>
      </c>
      <c r="Z74">
        <v>3.8429446704545454</v>
      </c>
      <c r="AA74">
        <v>4.0961701493670883</v>
      </c>
      <c r="AB74">
        <v>7.7617991875468855</v>
      </c>
      <c r="AC74">
        <v>8.5638350358881734</v>
      </c>
      <c r="AD74">
        <v>5.3841076755488269</v>
      </c>
      <c r="AE74">
        <v>14.565613752766954</v>
      </c>
      <c r="AF74">
        <v>10.458755877281947</v>
      </c>
      <c r="AG74">
        <v>0</v>
      </c>
      <c r="AH74">
        <v>34.879327000000004</v>
      </c>
      <c r="AI74">
        <v>4.8181985872741553</v>
      </c>
      <c r="AJ74">
        <v>0</v>
      </c>
      <c r="AK74">
        <v>15.890058100000001</v>
      </c>
      <c r="AL74">
        <v>0</v>
      </c>
      <c r="AM74">
        <v>3.1047196136534132</v>
      </c>
      <c r="AN74">
        <v>0.569546</v>
      </c>
      <c r="AO74">
        <v>0</v>
      </c>
      <c r="AP74">
        <v>1.8494552199668599</v>
      </c>
      <c r="AQ74">
        <v>13.756318150634918</v>
      </c>
      <c r="AR74">
        <v>0.97586250135869579</v>
      </c>
      <c r="AS74">
        <v>1.3872496940975321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706.25236342334551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8.9801245297508299</v>
      </c>
      <c r="L75">
        <v>366.87236753109704</v>
      </c>
      <c r="M75">
        <v>27.109018198279767</v>
      </c>
      <c r="N75">
        <v>34.805292250727319</v>
      </c>
      <c r="O75">
        <v>0</v>
      </c>
      <c r="P75">
        <v>32.704417675204056</v>
      </c>
      <c r="Q75">
        <v>0</v>
      </c>
      <c r="R75">
        <v>12.49044547973471</v>
      </c>
      <c r="S75">
        <v>7.7784814422090722</v>
      </c>
      <c r="T75">
        <v>0</v>
      </c>
      <c r="U75">
        <v>24.529171656911306</v>
      </c>
      <c r="V75">
        <v>5.3474683419391855</v>
      </c>
      <c r="W75">
        <v>10.260385901256731</v>
      </c>
      <c r="X75">
        <v>43.471229200395285</v>
      </c>
      <c r="Y75">
        <v>0</v>
      </c>
      <c r="Z75">
        <v>3.8429446704545454</v>
      </c>
      <c r="AA75">
        <v>6.5166341333333335</v>
      </c>
      <c r="AB75">
        <v>7.7617991875468855</v>
      </c>
      <c r="AC75">
        <v>8.5638350358881734</v>
      </c>
      <c r="AD75">
        <v>8.0761615133232389</v>
      </c>
      <c r="AE75">
        <v>14.565613752766954</v>
      </c>
      <c r="AF75">
        <v>10.458755877281947</v>
      </c>
      <c r="AG75">
        <v>0</v>
      </c>
      <c r="AH75">
        <v>41.352930042111936</v>
      </c>
      <c r="AI75">
        <v>4.8181985872741553</v>
      </c>
      <c r="AJ75">
        <v>0</v>
      </c>
      <c r="AK75">
        <v>15.890058100000001</v>
      </c>
      <c r="AL75">
        <v>0</v>
      </c>
      <c r="AM75">
        <v>3.1047196136534132</v>
      </c>
      <c r="AN75">
        <v>0.569546</v>
      </c>
      <c r="AO75">
        <v>0</v>
      </c>
      <c r="AP75">
        <v>1.8494552199668599</v>
      </c>
      <c r="AQ75">
        <v>13.756318150634918</v>
      </c>
      <c r="AR75">
        <v>0.97586250135869579</v>
      </c>
      <c r="AS75">
        <v>1.3872496940975321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717.83848428719796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8.9801245297508299</v>
      </c>
      <c r="L76">
        <v>366.87236753109704</v>
      </c>
      <c r="M76">
        <v>27.109018198279767</v>
      </c>
      <c r="N76">
        <v>34.805292250727319</v>
      </c>
      <c r="O76">
        <v>0</v>
      </c>
      <c r="P76">
        <v>32.704417675204056</v>
      </c>
      <c r="Q76">
        <v>0</v>
      </c>
      <c r="R76">
        <v>12.49044547973471</v>
      </c>
      <c r="S76">
        <v>7.7784814422090722</v>
      </c>
      <c r="T76">
        <v>0</v>
      </c>
      <c r="U76">
        <v>24.529171656911306</v>
      </c>
      <c r="V76">
        <v>5.3474683419391855</v>
      </c>
      <c r="W76">
        <v>10.260385901256731</v>
      </c>
      <c r="X76">
        <v>43.471229200395285</v>
      </c>
      <c r="Y76">
        <v>0</v>
      </c>
      <c r="Z76">
        <v>3.8429446704545454</v>
      </c>
      <c r="AA76">
        <v>7.6803188000000002</v>
      </c>
      <c r="AB76">
        <v>7.7617991875468855</v>
      </c>
      <c r="AC76">
        <v>8.5638350358881734</v>
      </c>
      <c r="AD76">
        <v>10.768215351097654</v>
      </c>
      <c r="AE76">
        <v>14.565613752766954</v>
      </c>
      <c r="AF76">
        <v>10.458755877281947</v>
      </c>
      <c r="AG76">
        <v>0</v>
      </c>
      <c r="AH76">
        <v>41.352930042111936</v>
      </c>
      <c r="AI76">
        <v>4.8181985872741553</v>
      </c>
      <c r="AJ76">
        <v>0</v>
      </c>
      <c r="AK76">
        <v>15.890058100000001</v>
      </c>
      <c r="AL76">
        <v>0</v>
      </c>
      <c r="AM76">
        <v>3.1047196136534132</v>
      </c>
      <c r="AN76">
        <v>0.569546</v>
      </c>
      <c r="AO76">
        <v>0</v>
      </c>
      <c r="AP76">
        <v>1.8494552199668599</v>
      </c>
      <c r="AQ76">
        <v>13.756318150634918</v>
      </c>
      <c r="AR76">
        <v>0.97586250135869579</v>
      </c>
      <c r="AS76">
        <v>1.3872496940975321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721.69422279163905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8.9801245297508299</v>
      </c>
      <c r="L77">
        <v>366.87236753109704</v>
      </c>
      <c r="M77">
        <v>27.109018198279767</v>
      </c>
      <c r="N77">
        <v>34.805292250727319</v>
      </c>
      <c r="O77">
        <v>0</v>
      </c>
      <c r="P77">
        <v>32.704417675204056</v>
      </c>
      <c r="Q77">
        <v>0</v>
      </c>
      <c r="R77">
        <v>12.49044547973471</v>
      </c>
      <c r="S77">
        <v>7.7784814422090722</v>
      </c>
      <c r="T77">
        <v>0</v>
      </c>
      <c r="U77">
        <v>24.529171656911306</v>
      </c>
      <c r="V77">
        <v>5.3474683419391855</v>
      </c>
      <c r="W77">
        <v>10.260385901256731</v>
      </c>
      <c r="X77">
        <v>43.471229200395285</v>
      </c>
      <c r="Y77">
        <v>0</v>
      </c>
      <c r="Z77">
        <v>3.8429446704545454</v>
      </c>
      <c r="AA77">
        <v>7.6803188000000002</v>
      </c>
      <c r="AB77">
        <v>7.7617991875468855</v>
      </c>
      <c r="AC77">
        <v>8.5638350358881734</v>
      </c>
      <c r="AD77">
        <v>10.768215351097654</v>
      </c>
      <c r="AE77">
        <v>14.565613752766954</v>
      </c>
      <c r="AF77">
        <v>10.458755877281947</v>
      </c>
      <c r="AG77">
        <v>0</v>
      </c>
      <c r="AH77">
        <v>41.352930042111936</v>
      </c>
      <c r="AI77">
        <v>4.8181985872741553</v>
      </c>
      <c r="AJ77">
        <v>0</v>
      </c>
      <c r="AK77">
        <v>15.890058100000001</v>
      </c>
      <c r="AL77">
        <v>0</v>
      </c>
      <c r="AM77">
        <v>3.1047196136534132</v>
      </c>
      <c r="AN77">
        <v>0.569546</v>
      </c>
      <c r="AO77">
        <v>0</v>
      </c>
      <c r="AP77">
        <v>0.15097594258492128</v>
      </c>
      <c r="AQ77">
        <v>13.756318150634918</v>
      </c>
      <c r="AR77">
        <v>1.9517250027173916</v>
      </c>
      <c r="AS77">
        <v>1.3872496940975321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720.97160601561575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8.9801245297508299</v>
      </c>
      <c r="L78">
        <v>366.87236753109704</v>
      </c>
      <c r="M78">
        <v>27.109018198279767</v>
      </c>
      <c r="N78">
        <v>34.805292250727319</v>
      </c>
      <c r="O78">
        <v>0</v>
      </c>
      <c r="P78">
        <v>32.704417675204056</v>
      </c>
      <c r="Q78">
        <v>0</v>
      </c>
      <c r="R78">
        <v>12.49044547973471</v>
      </c>
      <c r="S78">
        <v>7.7784814422090722</v>
      </c>
      <c r="T78">
        <v>0</v>
      </c>
      <c r="U78">
        <v>24.529171656911306</v>
      </c>
      <c r="V78">
        <v>5.3474683419391855</v>
      </c>
      <c r="W78">
        <v>10.260385901256731</v>
      </c>
      <c r="X78">
        <v>43.471229200395285</v>
      </c>
      <c r="Y78">
        <v>0</v>
      </c>
      <c r="Z78">
        <v>3.8429446704545454</v>
      </c>
      <c r="AA78">
        <v>7.6803188000000002</v>
      </c>
      <c r="AB78">
        <v>7.7617991875468855</v>
      </c>
      <c r="AC78">
        <v>8.5638350358881734</v>
      </c>
      <c r="AD78">
        <v>10.768215351097654</v>
      </c>
      <c r="AE78">
        <v>14.565613752766954</v>
      </c>
      <c r="AF78">
        <v>10.458755877281947</v>
      </c>
      <c r="AG78">
        <v>0</v>
      </c>
      <c r="AH78">
        <v>39.064846240000001</v>
      </c>
      <c r="AI78">
        <v>4.8181985872741553</v>
      </c>
      <c r="AJ78">
        <v>0</v>
      </c>
      <c r="AK78">
        <v>15.890058100000001</v>
      </c>
      <c r="AL78">
        <v>0</v>
      </c>
      <c r="AM78">
        <v>3.1047196136534132</v>
      </c>
      <c r="AN78">
        <v>0.569546</v>
      </c>
      <c r="AO78">
        <v>0</v>
      </c>
      <c r="AP78">
        <v>0.15097594258492128</v>
      </c>
      <c r="AQ78">
        <v>13.756318150634918</v>
      </c>
      <c r="AR78">
        <v>1.9517250027173916</v>
      </c>
      <c r="AS78">
        <v>1.3872496940975321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718.68352221350381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8.9801245297508299</v>
      </c>
      <c r="L79">
        <v>366.87236753109704</v>
      </c>
      <c r="M79">
        <v>27.109018198279767</v>
      </c>
      <c r="N79">
        <v>34.805292250727319</v>
      </c>
      <c r="O79">
        <v>0</v>
      </c>
      <c r="P79">
        <v>32.704417675204056</v>
      </c>
      <c r="Q79">
        <v>0</v>
      </c>
      <c r="R79">
        <v>12.49044547973471</v>
      </c>
      <c r="S79">
        <v>7.7784814422090722</v>
      </c>
      <c r="T79">
        <v>0</v>
      </c>
      <c r="U79">
        <v>24.529171656911306</v>
      </c>
      <c r="V79">
        <v>5.3474683419391855</v>
      </c>
      <c r="W79">
        <v>10.260385901256731</v>
      </c>
      <c r="X79">
        <v>43.471229200395285</v>
      </c>
      <c r="Y79">
        <v>0</v>
      </c>
      <c r="Z79">
        <v>3.8429446704545454</v>
      </c>
      <c r="AA79">
        <v>7.6803188000000002</v>
      </c>
      <c r="AB79">
        <v>7.7617991875468855</v>
      </c>
      <c r="AC79">
        <v>8.5638350358881734</v>
      </c>
      <c r="AD79">
        <v>10.768215351097654</v>
      </c>
      <c r="AE79">
        <v>14.565613752766954</v>
      </c>
      <c r="AF79">
        <v>10.458755877281947</v>
      </c>
      <c r="AG79">
        <v>0</v>
      </c>
      <c r="AH79">
        <v>33.484153919999997</v>
      </c>
      <c r="AI79">
        <v>4.8181985872741553</v>
      </c>
      <c r="AJ79">
        <v>0</v>
      </c>
      <c r="AK79">
        <v>15.890058100000001</v>
      </c>
      <c r="AL79">
        <v>0</v>
      </c>
      <c r="AM79">
        <v>3.1047196136534132</v>
      </c>
      <c r="AN79">
        <v>0.569546</v>
      </c>
      <c r="AO79">
        <v>0</v>
      </c>
      <c r="AP79">
        <v>0.15097594258492128</v>
      </c>
      <c r="AQ79">
        <v>13.756318150634918</v>
      </c>
      <c r="AR79">
        <v>1.9517250027173916</v>
      </c>
      <c r="AS79">
        <v>1.3872496940975321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713.10282989350389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8.9801245297508299</v>
      </c>
      <c r="L80">
        <v>366.87236753109704</v>
      </c>
      <c r="M80">
        <v>27.109018198279767</v>
      </c>
      <c r="N80">
        <v>34.805292250727319</v>
      </c>
      <c r="O80">
        <v>0</v>
      </c>
      <c r="P80">
        <v>32.704417675204056</v>
      </c>
      <c r="Q80">
        <v>0</v>
      </c>
      <c r="R80">
        <v>12.49044547973471</v>
      </c>
      <c r="S80">
        <v>7.7784814422090722</v>
      </c>
      <c r="T80">
        <v>0</v>
      </c>
      <c r="U80">
        <v>24.529171656911306</v>
      </c>
      <c r="V80">
        <v>5.3474683419391855</v>
      </c>
      <c r="W80">
        <v>10.260385901256731</v>
      </c>
      <c r="X80">
        <v>43.471229200395285</v>
      </c>
      <c r="Y80">
        <v>0</v>
      </c>
      <c r="Z80">
        <v>0</v>
      </c>
      <c r="AA80">
        <v>4.1389935168776368</v>
      </c>
      <c r="AB80">
        <v>7.7617991875468855</v>
      </c>
      <c r="AC80">
        <v>2.8517350703628086</v>
      </c>
      <c r="AD80">
        <v>5.3841076755488269</v>
      </c>
      <c r="AE80">
        <v>14.565613752766954</v>
      </c>
      <c r="AF80">
        <v>5.2293779386409733</v>
      </c>
      <c r="AG80">
        <v>0</v>
      </c>
      <c r="AH80">
        <v>27.568619925807816</v>
      </c>
      <c r="AI80">
        <v>1.1253968427337</v>
      </c>
      <c r="AJ80">
        <v>0</v>
      </c>
      <c r="AK80">
        <v>15.890058100000001</v>
      </c>
      <c r="AL80">
        <v>0</v>
      </c>
      <c r="AM80">
        <v>1.3748125386346586</v>
      </c>
      <c r="AN80">
        <v>0.569546</v>
      </c>
      <c r="AO80">
        <v>0</v>
      </c>
      <c r="AP80">
        <v>0.15097594258492128</v>
      </c>
      <c r="AQ80">
        <v>13.756318150634918</v>
      </c>
      <c r="AR80">
        <v>3.2528748000000003</v>
      </c>
      <c r="AS80">
        <v>1.3872496940975321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679.35588134374302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8.9801245297508299</v>
      </c>
      <c r="L81">
        <v>366.87236753109704</v>
      </c>
      <c r="M81">
        <v>27.109018198279767</v>
      </c>
      <c r="N81">
        <v>34.805292250727319</v>
      </c>
      <c r="O81">
        <v>0</v>
      </c>
      <c r="P81">
        <v>32.704417675204056</v>
      </c>
      <c r="Q81">
        <v>0</v>
      </c>
      <c r="R81">
        <v>12.49044547973471</v>
      </c>
      <c r="S81">
        <v>7.7784814422090722</v>
      </c>
      <c r="T81">
        <v>0</v>
      </c>
      <c r="U81">
        <v>24.529171656911306</v>
      </c>
      <c r="V81">
        <v>5.3474683419391855</v>
      </c>
      <c r="W81">
        <v>10.260385901256731</v>
      </c>
      <c r="X81">
        <v>43.471229200395285</v>
      </c>
      <c r="Y81">
        <v>0</v>
      </c>
      <c r="Z81">
        <v>0</v>
      </c>
      <c r="AA81">
        <v>1.8618954666666665</v>
      </c>
      <c r="AB81">
        <v>7.7617991875468855</v>
      </c>
      <c r="AC81">
        <v>0</v>
      </c>
      <c r="AD81">
        <v>2.6920538377744134</v>
      </c>
      <c r="AE81">
        <v>9.7104092707716294</v>
      </c>
      <c r="AF81">
        <v>2.6146891227180529</v>
      </c>
      <c r="AG81">
        <v>0</v>
      </c>
      <c r="AH81">
        <v>16.742076959999999</v>
      </c>
      <c r="AI81">
        <v>0</v>
      </c>
      <c r="AJ81">
        <v>0</v>
      </c>
      <c r="AK81">
        <v>15.890058100000001</v>
      </c>
      <c r="AL81">
        <v>0</v>
      </c>
      <c r="AM81">
        <v>1.3748125386346586</v>
      </c>
      <c r="AN81">
        <v>0.569546</v>
      </c>
      <c r="AO81">
        <v>0</v>
      </c>
      <c r="AP81">
        <v>0.15097594258492128</v>
      </c>
      <c r="AQ81">
        <v>13.756318150634918</v>
      </c>
      <c r="AR81">
        <v>2.6022999013586956</v>
      </c>
      <c r="AS81">
        <v>1.3872496940975321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651.4625863802936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8.9801245297508299</v>
      </c>
      <c r="L82">
        <v>366.87236753109704</v>
      </c>
      <c r="M82">
        <v>27.109018198279767</v>
      </c>
      <c r="N82">
        <v>34.805292250727319</v>
      </c>
      <c r="O82">
        <v>0</v>
      </c>
      <c r="P82">
        <v>32.704417675204056</v>
      </c>
      <c r="Q82">
        <v>0</v>
      </c>
      <c r="R82">
        <v>12.49044547973471</v>
      </c>
      <c r="S82">
        <v>7.7784814422090722</v>
      </c>
      <c r="T82">
        <v>0</v>
      </c>
      <c r="U82">
        <v>24.529171656911306</v>
      </c>
      <c r="V82">
        <v>5.3474683419391855</v>
      </c>
      <c r="W82">
        <v>10.260385901256731</v>
      </c>
      <c r="X82">
        <v>43.471229200395285</v>
      </c>
      <c r="Y82">
        <v>0</v>
      </c>
      <c r="Z82">
        <v>0</v>
      </c>
      <c r="AA82">
        <v>0</v>
      </c>
      <c r="AB82">
        <v>3.8808994403600896</v>
      </c>
      <c r="AC82">
        <v>0</v>
      </c>
      <c r="AD82">
        <v>0</v>
      </c>
      <c r="AE82">
        <v>9.7104092707716294</v>
      </c>
      <c r="AF82">
        <v>2.6146891227180529</v>
      </c>
      <c r="AG82">
        <v>0</v>
      </c>
      <c r="AH82">
        <v>8.9291078347201704</v>
      </c>
      <c r="AI82">
        <v>0</v>
      </c>
      <c r="AJ82">
        <v>0</v>
      </c>
      <c r="AK82">
        <v>15.890058100000001</v>
      </c>
      <c r="AL82">
        <v>0</v>
      </c>
      <c r="AM82">
        <v>0</v>
      </c>
      <c r="AN82">
        <v>0.569546</v>
      </c>
      <c r="AO82">
        <v>0</v>
      </c>
      <c r="AP82">
        <v>0.15097594258492128</v>
      </c>
      <c r="AQ82">
        <v>13.756318150634918</v>
      </c>
      <c r="AR82">
        <v>11.710349402717393</v>
      </c>
      <c r="AS82">
        <v>1.3872496940975321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642.94800516610997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8.989837129137765</v>
      </c>
      <c r="L83">
        <v>366.87236753109704</v>
      </c>
      <c r="M83">
        <v>27.109018198279767</v>
      </c>
      <c r="N83">
        <v>34.805292250727319</v>
      </c>
      <c r="O83">
        <v>0</v>
      </c>
      <c r="P83">
        <v>32.704417675204056</v>
      </c>
      <c r="Q83">
        <v>0</v>
      </c>
      <c r="R83">
        <v>12.49044547973471</v>
      </c>
      <c r="S83">
        <v>7.7784814422090722</v>
      </c>
      <c r="T83">
        <v>0</v>
      </c>
      <c r="U83">
        <v>24.529171656911306</v>
      </c>
      <c r="V83">
        <v>5.3474683419391855</v>
      </c>
      <c r="W83">
        <v>10.260385901256731</v>
      </c>
      <c r="X83">
        <v>43.471229200395285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4.8552044819953242</v>
      </c>
      <c r="AF83">
        <v>2.6146891227180529</v>
      </c>
      <c r="AG83">
        <v>0</v>
      </c>
      <c r="AH83">
        <v>6.8363482147201697</v>
      </c>
      <c r="AI83">
        <v>0</v>
      </c>
      <c r="AJ83">
        <v>0</v>
      </c>
      <c r="AK83">
        <v>15.890058100000001</v>
      </c>
      <c r="AL83">
        <v>0</v>
      </c>
      <c r="AM83">
        <v>0</v>
      </c>
      <c r="AN83">
        <v>0.569546</v>
      </c>
      <c r="AO83">
        <v>0</v>
      </c>
      <c r="AP83">
        <v>0.15097594258492128</v>
      </c>
      <c r="AQ83">
        <v>13.756318150634918</v>
      </c>
      <c r="AR83">
        <v>11.710349402717393</v>
      </c>
      <c r="AS83">
        <v>1.3872496940975321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632.12885391636053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8.9899145789034538</v>
      </c>
      <c r="L84">
        <v>366.87605847603544</v>
      </c>
      <c r="M84">
        <v>27.109018198279767</v>
      </c>
      <c r="N84">
        <v>34.805292250727319</v>
      </c>
      <c r="O84">
        <v>0</v>
      </c>
      <c r="P84">
        <v>32.704417675204056</v>
      </c>
      <c r="Q84">
        <v>0</v>
      </c>
      <c r="R84">
        <v>12.49044547973471</v>
      </c>
      <c r="S84">
        <v>7.7807740562211984</v>
      </c>
      <c r="T84">
        <v>0</v>
      </c>
      <c r="U84">
        <v>24.529171656911306</v>
      </c>
      <c r="V84">
        <v>5.3474683419391855</v>
      </c>
      <c r="W84">
        <v>10.260385901256731</v>
      </c>
      <c r="X84">
        <v>43.471229200395285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4.8552044819953242</v>
      </c>
      <c r="AF84">
        <v>2.6146891227180529</v>
      </c>
      <c r="AG84">
        <v>0</v>
      </c>
      <c r="AH84">
        <v>0</v>
      </c>
      <c r="AI84">
        <v>0</v>
      </c>
      <c r="AJ84">
        <v>0</v>
      </c>
      <c r="AK84">
        <v>15.890058100000001</v>
      </c>
      <c r="AL84">
        <v>0</v>
      </c>
      <c r="AM84">
        <v>0</v>
      </c>
      <c r="AN84">
        <v>0.569546</v>
      </c>
      <c r="AO84">
        <v>0</v>
      </c>
      <c r="AP84">
        <v>0.15097594258492128</v>
      </c>
      <c r="AQ84">
        <v>13.756318150634918</v>
      </c>
      <c r="AR84">
        <v>1.3011497972826089</v>
      </c>
      <c r="AS84">
        <v>1.3872496940975321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614.8893671049218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315.89129739548451</v>
      </c>
      <c r="M85">
        <v>27.109018198279767</v>
      </c>
      <c r="N85">
        <v>34.805292250727319</v>
      </c>
      <c r="O85">
        <v>0</v>
      </c>
      <c r="P85">
        <v>32.704417675204056</v>
      </c>
      <c r="Q85">
        <v>0</v>
      </c>
      <c r="R85">
        <v>6.7212957241379314</v>
      </c>
      <c r="S85">
        <v>3.839798259301014</v>
      </c>
      <c r="T85">
        <v>0</v>
      </c>
      <c r="U85">
        <v>24.529171656911306</v>
      </c>
      <c r="V85">
        <v>0</v>
      </c>
      <c r="W85">
        <v>10.260385901256731</v>
      </c>
      <c r="X85">
        <v>43.471229200395285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4.8552044819953242</v>
      </c>
      <c r="AF85">
        <v>2.6146891227180529</v>
      </c>
      <c r="AG85">
        <v>0</v>
      </c>
      <c r="AH85">
        <v>0</v>
      </c>
      <c r="AI85">
        <v>0</v>
      </c>
      <c r="AJ85">
        <v>0</v>
      </c>
      <c r="AK85">
        <v>15.890058100000001</v>
      </c>
      <c r="AL85">
        <v>0</v>
      </c>
      <c r="AM85">
        <v>0</v>
      </c>
      <c r="AN85">
        <v>0.569546</v>
      </c>
      <c r="AO85">
        <v>0</v>
      </c>
      <c r="AP85">
        <v>0.15097594258492128</v>
      </c>
      <c r="AQ85">
        <v>13.756318150634918</v>
      </c>
      <c r="AR85">
        <v>1.3011497972826089</v>
      </c>
      <c r="AS85">
        <v>1.3872496940975321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539.85709755101129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249.70726405954838</v>
      </c>
      <c r="M86">
        <v>27.109018198279767</v>
      </c>
      <c r="N86">
        <v>34.805292250727319</v>
      </c>
      <c r="O86">
        <v>0</v>
      </c>
      <c r="P86">
        <v>32.704417675204056</v>
      </c>
      <c r="Q86">
        <v>0</v>
      </c>
      <c r="R86">
        <v>6.7212957241379314</v>
      </c>
      <c r="S86">
        <v>3.839798259301014</v>
      </c>
      <c r="T86">
        <v>0</v>
      </c>
      <c r="U86">
        <v>24.529171656911306</v>
      </c>
      <c r="V86">
        <v>0</v>
      </c>
      <c r="W86">
        <v>10.260385901256731</v>
      </c>
      <c r="X86">
        <v>43.471229200395285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4.8552044819953242</v>
      </c>
      <c r="AF86">
        <v>2.6146891227180529</v>
      </c>
      <c r="AG86">
        <v>0</v>
      </c>
      <c r="AH86">
        <v>0</v>
      </c>
      <c r="AI86">
        <v>0</v>
      </c>
      <c r="AJ86">
        <v>0</v>
      </c>
      <c r="AK86">
        <v>15.890058100000001</v>
      </c>
      <c r="AL86">
        <v>0</v>
      </c>
      <c r="AM86">
        <v>0</v>
      </c>
      <c r="AN86">
        <v>0.569546</v>
      </c>
      <c r="AO86">
        <v>0</v>
      </c>
      <c r="AP86">
        <v>0.15097594258492128</v>
      </c>
      <c r="AQ86">
        <v>13.756318150634918</v>
      </c>
      <c r="AR86">
        <v>1.3011497972826089</v>
      </c>
      <c r="AS86">
        <v>1.3872496940975321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473.6730642150751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201.68732454750099</v>
      </c>
      <c r="M87">
        <v>27.109018198279767</v>
      </c>
      <c r="N87">
        <v>34.805292250727319</v>
      </c>
      <c r="O87">
        <v>0</v>
      </c>
      <c r="P87">
        <v>32.704417675204056</v>
      </c>
      <c r="Q87">
        <v>0</v>
      </c>
      <c r="R87">
        <v>6.7212957241379314</v>
      </c>
      <c r="S87">
        <v>3.839798259301014</v>
      </c>
      <c r="T87">
        <v>0</v>
      </c>
      <c r="U87">
        <v>24.529171656911306</v>
      </c>
      <c r="V87">
        <v>0.41978975972540045</v>
      </c>
      <c r="W87">
        <v>10.260385901256731</v>
      </c>
      <c r="X87">
        <v>43.471229200395285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4.8552044819953242</v>
      </c>
      <c r="AF87">
        <v>2.6146891227180529</v>
      </c>
      <c r="AG87">
        <v>0</v>
      </c>
      <c r="AH87">
        <v>0</v>
      </c>
      <c r="AI87">
        <v>0</v>
      </c>
      <c r="AJ87">
        <v>0</v>
      </c>
      <c r="AK87">
        <v>15.890058100000001</v>
      </c>
      <c r="AL87">
        <v>0</v>
      </c>
      <c r="AM87">
        <v>0</v>
      </c>
      <c r="AN87">
        <v>0.569546</v>
      </c>
      <c r="AO87">
        <v>0</v>
      </c>
      <c r="AP87">
        <v>0.15097594258492128</v>
      </c>
      <c r="AQ87">
        <v>13.756318150634918</v>
      </c>
      <c r="AR87">
        <v>1.3011497972826089</v>
      </c>
      <c r="AS87">
        <v>1.3872496940975321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426.07291446275315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201.68732454750099</v>
      </c>
      <c r="M88">
        <v>27.109018198279767</v>
      </c>
      <c r="N88">
        <v>31.098837010360143</v>
      </c>
      <c r="O88">
        <v>0</v>
      </c>
      <c r="P88">
        <v>32.704417675204056</v>
      </c>
      <c r="Q88">
        <v>0</v>
      </c>
      <c r="R88">
        <v>6.7212957241379314</v>
      </c>
      <c r="S88">
        <v>3.839798259301014</v>
      </c>
      <c r="T88">
        <v>0</v>
      </c>
      <c r="U88">
        <v>24.529171656911306</v>
      </c>
      <c r="V88">
        <v>0</v>
      </c>
      <c r="W88">
        <v>10.260385901256731</v>
      </c>
      <c r="X88">
        <v>43.471229200395285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4.8552044819953242</v>
      </c>
      <c r="AF88">
        <v>2.6146891227180529</v>
      </c>
      <c r="AG88">
        <v>0</v>
      </c>
      <c r="AH88">
        <v>0</v>
      </c>
      <c r="AI88">
        <v>0</v>
      </c>
      <c r="AJ88">
        <v>0</v>
      </c>
      <c r="AK88">
        <v>15.890058100000001</v>
      </c>
      <c r="AL88">
        <v>0</v>
      </c>
      <c r="AM88">
        <v>0</v>
      </c>
      <c r="AN88">
        <v>0.569546</v>
      </c>
      <c r="AO88">
        <v>0</v>
      </c>
      <c r="AP88">
        <v>0.15097594258492128</v>
      </c>
      <c r="AQ88">
        <v>13.756318150634918</v>
      </c>
      <c r="AR88">
        <v>1.3011497972826089</v>
      </c>
      <c r="AS88">
        <v>1.3872496940975321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421.94666946266057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201.68732454750099</v>
      </c>
      <c r="M89">
        <v>27.109018198279767</v>
      </c>
      <c r="N89">
        <v>27.381586223666517</v>
      </c>
      <c r="O89">
        <v>0</v>
      </c>
      <c r="P89">
        <v>32.704417675204056</v>
      </c>
      <c r="Q89">
        <v>0</v>
      </c>
      <c r="R89">
        <v>6.7212957241379314</v>
      </c>
      <c r="S89">
        <v>3.839798259301014</v>
      </c>
      <c r="T89">
        <v>0</v>
      </c>
      <c r="U89">
        <v>24.529171656911306</v>
      </c>
      <c r="V89">
        <v>0</v>
      </c>
      <c r="W89">
        <v>10.260385901256731</v>
      </c>
      <c r="X89">
        <v>43.471229200395285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4.8552044819953242</v>
      </c>
      <c r="AF89">
        <v>2.6146891227180529</v>
      </c>
      <c r="AG89">
        <v>0</v>
      </c>
      <c r="AH89">
        <v>0</v>
      </c>
      <c r="AI89">
        <v>0</v>
      </c>
      <c r="AJ89">
        <v>0</v>
      </c>
      <c r="AK89">
        <v>15.890058100000001</v>
      </c>
      <c r="AL89">
        <v>0</v>
      </c>
      <c r="AM89">
        <v>0</v>
      </c>
      <c r="AN89">
        <v>0.569546</v>
      </c>
      <c r="AO89">
        <v>0</v>
      </c>
      <c r="AP89">
        <v>0.15097594258492128</v>
      </c>
      <c r="AQ89">
        <v>13.756318150634918</v>
      </c>
      <c r="AR89">
        <v>11.710349402717393</v>
      </c>
      <c r="AS89">
        <v>1.3872496940975321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428.6386182814017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201.68732454750099</v>
      </c>
      <c r="M90">
        <v>27.109018198279767</v>
      </c>
      <c r="N90">
        <v>23.671267268602545</v>
      </c>
      <c r="O90">
        <v>0</v>
      </c>
      <c r="P90">
        <v>32.704417675204056</v>
      </c>
      <c r="Q90">
        <v>0</v>
      </c>
      <c r="R90">
        <v>6.7212957241379314</v>
      </c>
      <c r="S90">
        <v>3.839798259301014</v>
      </c>
      <c r="T90">
        <v>0</v>
      </c>
      <c r="U90">
        <v>24.529171656911306</v>
      </c>
      <c r="V90">
        <v>0</v>
      </c>
      <c r="W90">
        <v>10.260385901256731</v>
      </c>
      <c r="X90">
        <v>43.471229200395285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4.8552044819953242</v>
      </c>
      <c r="AF90">
        <v>2.6146891227180529</v>
      </c>
      <c r="AG90">
        <v>0</v>
      </c>
      <c r="AH90">
        <v>0</v>
      </c>
      <c r="AI90">
        <v>0</v>
      </c>
      <c r="AJ90">
        <v>0</v>
      </c>
      <c r="AK90">
        <v>15.890058100000001</v>
      </c>
      <c r="AL90">
        <v>0</v>
      </c>
      <c r="AM90">
        <v>0</v>
      </c>
      <c r="AN90">
        <v>0.569546</v>
      </c>
      <c r="AO90">
        <v>0</v>
      </c>
      <c r="AP90">
        <v>0.15097594258492128</v>
      </c>
      <c r="AQ90">
        <v>9.1708788693650778</v>
      </c>
      <c r="AR90">
        <v>11.710349402717393</v>
      </c>
      <c r="AS90">
        <v>1.3872496940975321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420.34286004506788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201.68732454750099</v>
      </c>
      <c r="M91">
        <v>27.109018198279767</v>
      </c>
      <c r="N91">
        <v>23.671267268602545</v>
      </c>
      <c r="O91">
        <v>0</v>
      </c>
      <c r="P91">
        <v>32.704417675204056</v>
      </c>
      <c r="Q91">
        <v>0</v>
      </c>
      <c r="R91">
        <v>6.7212957241379314</v>
      </c>
      <c r="S91">
        <v>3.839798259301014</v>
      </c>
      <c r="T91">
        <v>0</v>
      </c>
      <c r="U91">
        <v>24.529171656911306</v>
      </c>
      <c r="V91">
        <v>0</v>
      </c>
      <c r="W91">
        <v>10.261552016684048</v>
      </c>
      <c r="X91">
        <v>43.469545421078514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4.8552044819953242</v>
      </c>
      <c r="AF91">
        <v>2.6146891227180529</v>
      </c>
      <c r="AG91">
        <v>0</v>
      </c>
      <c r="AH91">
        <v>0</v>
      </c>
      <c r="AI91">
        <v>0</v>
      </c>
      <c r="AJ91">
        <v>0</v>
      </c>
      <c r="AK91">
        <v>15.890058100000001</v>
      </c>
      <c r="AL91">
        <v>0</v>
      </c>
      <c r="AM91">
        <v>0</v>
      </c>
      <c r="AN91">
        <v>0.569546</v>
      </c>
      <c r="AO91">
        <v>0</v>
      </c>
      <c r="AP91">
        <v>0.15097594258492128</v>
      </c>
      <c r="AQ91">
        <v>9.1708788693650778</v>
      </c>
      <c r="AR91">
        <v>0.97586250135869579</v>
      </c>
      <c r="AS91">
        <v>1.3872496940975321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409.60785547981976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201.68732454750099</v>
      </c>
      <c r="M92">
        <v>27.109018198279767</v>
      </c>
      <c r="N92">
        <v>23.671267268602545</v>
      </c>
      <c r="O92">
        <v>0</v>
      </c>
      <c r="P92">
        <v>32.704417675204056</v>
      </c>
      <c r="Q92">
        <v>0</v>
      </c>
      <c r="R92">
        <v>6.7212957241379314</v>
      </c>
      <c r="S92">
        <v>3.839798259301014</v>
      </c>
      <c r="T92">
        <v>0</v>
      </c>
      <c r="U92">
        <v>24.529171656911306</v>
      </c>
      <c r="V92">
        <v>0</v>
      </c>
      <c r="W92">
        <v>10.261552016684048</v>
      </c>
      <c r="X92">
        <v>43.469545421078514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2.6146891227180529</v>
      </c>
      <c r="AG92">
        <v>0</v>
      </c>
      <c r="AH92">
        <v>0</v>
      </c>
      <c r="AI92">
        <v>0</v>
      </c>
      <c r="AJ92">
        <v>0</v>
      </c>
      <c r="AK92">
        <v>15.890058100000001</v>
      </c>
      <c r="AL92">
        <v>0</v>
      </c>
      <c r="AM92">
        <v>0</v>
      </c>
      <c r="AN92">
        <v>0.569546</v>
      </c>
      <c r="AO92">
        <v>0</v>
      </c>
      <c r="AP92">
        <v>0.15097594258492128</v>
      </c>
      <c r="AQ92">
        <v>9.1708788693650778</v>
      </c>
      <c r="AR92">
        <v>0.97586250135869579</v>
      </c>
      <c r="AS92">
        <v>1.3872496940975321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404.75265099782445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201.68732454750099</v>
      </c>
      <c r="M93">
        <v>27.109018198279767</v>
      </c>
      <c r="N93">
        <v>23.671267268602545</v>
      </c>
      <c r="O93">
        <v>0</v>
      </c>
      <c r="P93">
        <v>32.704417675204056</v>
      </c>
      <c r="Q93">
        <v>0</v>
      </c>
      <c r="R93">
        <v>6.7212957241379314</v>
      </c>
      <c r="S93">
        <v>3.839798259301014</v>
      </c>
      <c r="T93">
        <v>0</v>
      </c>
      <c r="U93">
        <v>24.529171656911306</v>
      </c>
      <c r="V93">
        <v>0</v>
      </c>
      <c r="W93">
        <v>10.261552016684048</v>
      </c>
      <c r="X93">
        <v>43.471229200395285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2.6146891227180529</v>
      </c>
      <c r="AG93">
        <v>0</v>
      </c>
      <c r="AH93">
        <v>0</v>
      </c>
      <c r="AI93">
        <v>0</v>
      </c>
      <c r="AJ93">
        <v>0</v>
      </c>
      <c r="AK93">
        <v>15.890058100000001</v>
      </c>
      <c r="AL93">
        <v>0</v>
      </c>
      <c r="AM93">
        <v>0</v>
      </c>
      <c r="AN93">
        <v>0.569546</v>
      </c>
      <c r="AO93">
        <v>0</v>
      </c>
      <c r="AP93">
        <v>0.15097594258492128</v>
      </c>
      <c r="AQ93">
        <v>9.1708788693650778</v>
      </c>
      <c r="AR93">
        <v>0.97586250135869579</v>
      </c>
      <c r="AS93">
        <v>1.3872496940975321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404.7543347771412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201.68732454750099</v>
      </c>
      <c r="M94">
        <v>27.109018198279767</v>
      </c>
      <c r="N94">
        <v>23.671267268602545</v>
      </c>
      <c r="O94">
        <v>0</v>
      </c>
      <c r="P94">
        <v>32.704417675204056</v>
      </c>
      <c r="Q94">
        <v>0</v>
      </c>
      <c r="R94">
        <v>6.7212957241379314</v>
      </c>
      <c r="S94">
        <v>3.839798259301014</v>
      </c>
      <c r="T94">
        <v>0</v>
      </c>
      <c r="U94">
        <v>24.529171656911306</v>
      </c>
      <c r="V94">
        <v>0</v>
      </c>
      <c r="W94">
        <v>10.260385901256731</v>
      </c>
      <c r="X94">
        <v>43.471229200395285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2.6146891227180529</v>
      </c>
      <c r="AG94">
        <v>0</v>
      </c>
      <c r="AH94">
        <v>0</v>
      </c>
      <c r="AI94">
        <v>0</v>
      </c>
      <c r="AJ94">
        <v>0</v>
      </c>
      <c r="AK94">
        <v>15.890058100000001</v>
      </c>
      <c r="AL94">
        <v>0</v>
      </c>
      <c r="AM94">
        <v>0</v>
      </c>
      <c r="AN94">
        <v>0.569546</v>
      </c>
      <c r="AO94">
        <v>0</v>
      </c>
      <c r="AP94">
        <v>0.15097594258492128</v>
      </c>
      <c r="AQ94">
        <v>9.1708788693650778</v>
      </c>
      <c r="AR94">
        <v>0.97586250135869579</v>
      </c>
      <c r="AS94">
        <v>1.3872496940975321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404.75316866171386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201.68732454750099</v>
      </c>
      <c r="M95">
        <v>27.109018198279767</v>
      </c>
      <c r="N95">
        <v>23.671267268602545</v>
      </c>
      <c r="O95">
        <v>0</v>
      </c>
      <c r="P95">
        <v>32.704417675204056</v>
      </c>
      <c r="Q95">
        <v>0</v>
      </c>
      <c r="R95">
        <v>6.7212957241379314</v>
      </c>
      <c r="S95">
        <v>3.839798259301014</v>
      </c>
      <c r="T95">
        <v>0</v>
      </c>
      <c r="U95">
        <v>24.529171656911306</v>
      </c>
      <c r="V95">
        <v>0</v>
      </c>
      <c r="W95">
        <v>10.261552016684048</v>
      </c>
      <c r="X95">
        <v>43.469545421078514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2.6146891227180529</v>
      </c>
      <c r="AG95">
        <v>0</v>
      </c>
      <c r="AH95">
        <v>0</v>
      </c>
      <c r="AI95">
        <v>0</v>
      </c>
      <c r="AJ95">
        <v>0</v>
      </c>
      <c r="AK95">
        <v>15.890058100000001</v>
      </c>
      <c r="AL95">
        <v>0</v>
      </c>
      <c r="AM95">
        <v>0</v>
      </c>
      <c r="AN95">
        <v>0.569546</v>
      </c>
      <c r="AO95">
        <v>0</v>
      </c>
      <c r="AP95">
        <v>0.15097594258492128</v>
      </c>
      <c r="AQ95">
        <v>4.5854392812698404</v>
      </c>
      <c r="AR95">
        <v>0.97586250135869579</v>
      </c>
      <c r="AS95">
        <v>1.3872496940975321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400.16721140972919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201.68732454750099</v>
      </c>
      <c r="M96">
        <v>27.109018198279767</v>
      </c>
      <c r="N96">
        <v>23.671267268602545</v>
      </c>
      <c r="O96">
        <v>0</v>
      </c>
      <c r="P96">
        <v>32.704417675204056</v>
      </c>
      <c r="Q96">
        <v>0</v>
      </c>
      <c r="R96">
        <v>6.7212957241379314</v>
      </c>
      <c r="S96">
        <v>3.839798259301014</v>
      </c>
      <c r="T96">
        <v>0</v>
      </c>
      <c r="U96">
        <v>24.529171656911306</v>
      </c>
      <c r="V96">
        <v>0</v>
      </c>
      <c r="W96">
        <v>10.261552016684048</v>
      </c>
      <c r="X96">
        <v>43.469545421078514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2.6146891227180529</v>
      </c>
      <c r="AG96">
        <v>0</v>
      </c>
      <c r="AH96">
        <v>0</v>
      </c>
      <c r="AI96">
        <v>0</v>
      </c>
      <c r="AJ96">
        <v>0</v>
      </c>
      <c r="AK96">
        <v>15.890058100000001</v>
      </c>
      <c r="AL96">
        <v>0</v>
      </c>
      <c r="AM96">
        <v>0</v>
      </c>
      <c r="AN96">
        <v>0.569546</v>
      </c>
      <c r="AO96">
        <v>0</v>
      </c>
      <c r="AP96">
        <v>0.15097594258492128</v>
      </c>
      <c r="AQ96">
        <v>4.5854392812698404</v>
      </c>
      <c r="AR96">
        <v>0.97586250135869579</v>
      </c>
      <c r="AS96">
        <v>1.3872496940975321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400.16721140972919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201.68732454750099</v>
      </c>
      <c r="M97">
        <v>27.109018198279767</v>
      </c>
      <c r="N97">
        <v>23.671267268602545</v>
      </c>
      <c r="O97">
        <v>0</v>
      </c>
      <c r="P97">
        <v>32.704417675204056</v>
      </c>
      <c r="Q97">
        <v>0</v>
      </c>
      <c r="R97">
        <v>6.7212957241379314</v>
      </c>
      <c r="S97">
        <v>3.839798259301014</v>
      </c>
      <c r="T97">
        <v>0</v>
      </c>
      <c r="U97">
        <v>24.529171656911306</v>
      </c>
      <c r="V97">
        <v>0</v>
      </c>
      <c r="W97">
        <v>4.8005240480274436</v>
      </c>
      <c r="X97">
        <v>14.710720619494206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2.6146891227180529</v>
      </c>
      <c r="AG97">
        <v>0</v>
      </c>
      <c r="AH97">
        <v>0</v>
      </c>
      <c r="AI97">
        <v>0</v>
      </c>
      <c r="AJ97">
        <v>0</v>
      </c>
      <c r="AK97">
        <v>15.890058100000001</v>
      </c>
      <c r="AL97">
        <v>0</v>
      </c>
      <c r="AM97">
        <v>0</v>
      </c>
      <c r="AN97">
        <v>0.569546</v>
      </c>
      <c r="AO97">
        <v>0</v>
      </c>
      <c r="AP97">
        <v>0.15097594258492128</v>
      </c>
      <c r="AQ97">
        <v>3.4158739493650785</v>
      </c>
      <c r="AR97">
        <v>0.97586250135869579</v>
      </c>
      <c r="AS97">
        <v>1.3872496940975321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364.77779330758358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201.68732454750099</v>
      </c>
      <c r="M98">
        <v>27.109018198279767</v>
      </c>
      <c r="N98">
        <v>23.671267268602545</v>
      </c>
      <c r="O98">
        <v>0</v>
      </c>
      <c r="P98">
        <v>32.704417675204056</v>
      </c>
      <c r="Q98">
        <v>0</v>
      </c>
      <c r="R98">
        <v>6.7212957241379314</v>
      </c>
      <c r="S98">
        <v>3.839798259301014</v>
      </c>
      <c r="T98">
        <v>0</v>
      </c>
      <c r="U98">
        <v>24.529171656911306</v>
      </c>
      <c r="V98">
        <v>0</v>
      </c>
      <c r="W98">
        <v>4.8005240480274436</v>
      </c>
      <c r="X98">
        <v>14.408122065612565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2.6146891227180529</v>
      </c>
      <c r="AG98">
        <v>0</v>
      </c>
      <c r="AH98">
        <v>0</v>
      </c>
      <c r="AI98">
        <v>0</v>
      </c>
      <c r="AJ98">
        <v>0</v>
      </c>
      <c r="AK98">
        <v>15.890058100000001</v>
      </c>
      <c r="AL98">
        <v>0</v>
      </c>
      <c r="AM98">
        <v>0</v>
      </c>
      <c r="AN98">
        <v>0.569546</v>
      </c>
      <c r="AO98">
        <v>0</v>
      </c>
      <c r="AP98">
        <v>0.15097594258492128</v>
      </c>
      <c r="AQ98">
        <v>0</v>
      </c>
      <c r="AR98">
        <v>0.97586250135869579</v>
      </c>
      <c r="AS98">
        <v>1.9817852772821889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361.6538563875215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6.9613133351554557E-2</v>
      </c>
      <c r="L99">
        <f t="shared" si="2"/>
        <v>6.451163308014368</v>
      </c>
      <c r="M99">
        <f t="shared" si="2"/>
        <v>0.65061643675871483</v>
      </c>
      <c r="N99">
        <f t="shared" si="2"/>
        <v>0.80749291749081709</v>
      </c>
      <c r="O99">
        <f t="shared" si="2"/>
        <v>0</v>
      </c>
      <c r="P99">
        <f t="shared" si="2"/>
        <v>0.83432016159588496</v>
      </c>
      <c r="Q99">
        <f t="shared" si="2"/>
        <v>0</v>
      </c>
      <c r="R99">
        <f t="shared" si="2"/>
        <v>0.2390328803698302</v>
      </c>
      <c r="S99">
        <f t="shared" si="2"/>
        <v>0.12233675609573921</v>
      </c>
      <c r="T99">
        <f t="shared" si="2"/>
        <v>0</v>
      </c>
      <c r="U99">
        <f t="shared" si="2"/>
        <v>0.58602897673695231</v>
      </c>
      <c r="V99">
        <f t="shared" si="2"/>
        <v>7.4578846784605218E-2</v>
      </c>
      <c r="W99">
        <f t="shared" si="2"/>
        <v>0.21064148821617698</v>
      </c>
      <c r="X99">
        <f t="shared" si="2"/>
        <v>0.8541214985108998</v>
      </c>
      <c r="Y99">
        <f t="shared" si="2"/>
        <v>0</v>
      </c>
      <c r="Z99">
        <f t="shared" si="2"/>
        <v>1.3132005647727268E-2</v>
      </c>
      <c r="AA99">
        <f t="shared" si="2"/>
        <v>2.4852580583544295E-2</v>
      </c>
      <c r="AB99">
        <f t="shared" si="2"/>
        <v>4.0749445504501138E-2</v>
      </c>
      <c r="AC99">
        <f t="shared" si="2"/>
        <v>2.8543240178027333E-2</v>
      </c>
      <c r="AD99">
        <f t="shared" si="2"/>
        <v>3.230464605329296E-2</v>
      </c>
      <c r="AE99">
        <f t="shared" si="2"/>
        <v>0.1056006993240842</v>
      </c>
      <c r="AF99">
        <f t="shared" si="2"/>
        <v>9.1514116994168462E-2</v>
      </c>
      <c r="AG99">
        <f t="shared" si="2"/>
        <v>0</v>
      </c>
      <c r="AH99">
        <f t="shared" si="2"/>
        <v>0.18695319264329988</v>
      </c>
      <c r="AI99">
        <f t="shared" si="2"/>
        <v>7.7899963022780823E-3</v>
      </c>
      <c r="AJ99">
        <f t="shared" si="2"/>
        <v>0</v>
      </c>
      <c r="AK99">
        <f t="shared" si="2"/>
        <v>0.38136139440000044</v>
      </c>
      <c r="AL99">
        <f t="shared" si="2"/>
        <v>0</v>
      </c>
      <c r="AM99">
        <f t="shared" si="2"/>
        <v>1.1779394221305327E-2</v>
      </c>
      <c r="AN99">
        <f t="shared" si="2"/>
        <v>1.366910400000002E-2</v>
      </c>
      <c r="AO99">
        <f t="shared" si="2"/>
        <v>0</v>
      </c>
      <c r="AP99">
        <f t="shared" si="2"/>
        <v>8.9075798455260976E-3</v>
      </c>
      <c r="AQ99">
        <f t="shared" si="2"/>
        <v>0.17005111265976183</v>
      </c>
      <c r="AR99">
        <f t="shared" si="2"/>
        <v>6.1357352050135913E-2</v>
      </c>
      <c r="AS99">
        <f t="shared" si="2"/>
        <v>5.1427328865856381E-2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12.129939593199051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14.406010999999999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14.406010999999999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14.406010999999999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14.406010999999999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14.406010999999999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14.406010999999999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14.406010999999999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14.406010999999999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14.406010999999999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14.406010999999999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14.406010999999999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14.406010999999999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14.406010999999999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14.406010999999999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14.024304000000001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14.024304000000001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14.121622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14.121622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13.818474999999999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13.818474999999999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13.830981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13.830981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14.406010999999999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14.406010999999999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14.406010999999999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14.406010999999999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14.406010999999999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14.406010999999999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14.406010999999999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14.406010999999999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14.406010999999999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14.406010999999999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14.405958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14.405958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14.405958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14.405958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14.405958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14.405958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14.405958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14.405958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14.405958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14.405958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14.405958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14.405958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14.405958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14.405958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14.405958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14.405958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14.405958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14.405958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14.405958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14.405958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14.405958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14.405958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14.405958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14.405958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14.405958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14.405958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14.405958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14.405958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14.405958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14.405958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14.405958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14.405958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14.405958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14.405958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14.405958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14.405958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14.405958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14.405958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14.405958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14.405958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14.405958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14.405958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14.405958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14.405958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14.405958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14.405958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14.405958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14.405958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14.405958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14.405958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14.405958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14.405958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14.405958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14.405958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14.405958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14.405958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14.405958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14.405958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14.405958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14.405958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14.405958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14.405958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14.405958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14.405958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14.405958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14.405958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14.405958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14.405958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14.405958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14.405958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14.405958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14.405958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14.405958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14.405958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14.405958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14.405958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14.405958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14.405958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14.405958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14.405958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14.405958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14.405958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14.405958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14.405958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14.405958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14.405958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14.405958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14.405958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14.405958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14.405958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14.405958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14.405958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14.405958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14.405958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14.405958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14.405958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14.405958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14.405958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14.405958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14.405958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14.405958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14.405958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14.405958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14.405958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14.405958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14.405958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14.405958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14.405958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14.405958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14.405958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14.405958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14.405958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14.405958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14.405958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14.405958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14.405958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14.405958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14.405958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14.405958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14.405958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14.405958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14.405958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14.405958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14.405958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14.405958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14.405958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14.405958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14.405958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14.405958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14.405958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14.405958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14.405958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14.405958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14.405958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14.405958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14.405958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14.405958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14.405958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14.405958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14.405958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14.405958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14.405958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14.405958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14.405958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14.405958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14.405958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14.405958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14.405958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14.405958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14.405958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14.405958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14.405958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14.405958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14.405958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14.405958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14.405958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14.405958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14.405958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14.405958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14.405958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0.34528603850000084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0.34528603850000084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45279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268.91000000000003</v>
      </c>
      <c r="L3" s="196">
        <v>1.92</v>
      </c>
      <c r="M3" s="196">
        <v>61.25</v>
      </c>
      <c r="N3" s="196">
        <v>49.82</v>
      </c>
      <c r="O3" s="196">
        <v>70.39</v>
      </c>
      <c r="P3" s="196">
        <v>23.84</v>
      </c>
      <c r="Q3" s="196">
        <v>0</v>
      </c>
      <c r="R3" s="196">
        <v>7.06</v>
      </c>
      <c r="S3" s="196">
        <v>3.84</v>
      </c>
      <c r="T3" s="196">
        <v>0</v>
      </c>
      <c r="U3" s="196">
        <v>59.65</v>
      </c>
      <c r="V3" s="196">
        <v>2.88</v>
      </c>
      <c r="W3" s="196">
        <v>14.68</v>
      </c>
      <c r="X3" s="196">
        <v>62.23</v>
      </c>
      <c r="Y3" s="196">
        <v>0</v>
      </c>
      <c r="Z3">
        <v>0</v>
      </c>
      <c r="AA3" s="196">
        <v>16.12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86.44</v>
      </c>
      <c r="AQ3" s="196">
        <v>14.4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268.91000000000003</v>
      </c>
      <c r="L4" s="196">
        <v>1.92</v>
      </c>
      <c r="M4" s="196">
        <v>61.25</v>
      </c>
      <c r="N4" s="196">
        <v>49.82</v>
      </c>
      <c r="O4" s="196">
        <v>70.39</v>
      </c>
      <c r="P4" s="196">
        <v>23.84</v>
      </c>
      <c r="Q4" s="196">
        <v>0</v>
      </c>
      <c r="R4" s="196">
        <v>5.76</v>
      </c>
      <c r="S4" s="196">
        <v>3.84</v>
      </c>
      <c r="T4" s="196">
        <v>0</v>
      </c>
      <c r="U4" s="196">
        <v>59.65</v>
      </c>
      <c r="V4" s="196">
        <v>2.88</v>
      </c>
      <c r="W4" s="196">
        <v>14.68</v>
      </c>
      <c r="X4" s="196">
        <v>62.23</v>
      </c>
      <c r="Y4" s="196">
        <v>0</v>
      </c>
      <c r="Z4">
        <v>0</v>
      </c>
      <c r="AA4" s="196">
        <v>16.12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57.62</v>
      </c>
      <c r="AQ4" s="196">
        <v>14.4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268.91000000000003</v>
      </c>
      <c r="L5" s="196">
        <v>1.92</v>
      </c>
      <c r="M5" s="196">
        <v>61.25</v>
      </c>
      <c r="N5" s="196">
        <v>49.82</v>
      </c>
      <c r="O5" s="196">
        <v>70.39</v>
      </c>
      <c r="P5" s="196">
        <v>23.84</v>
      </c>
      <c r="Q5" s="196">
        <v>0</v>
      </c>
      <c r="R5" s="196">
        <v>7.93</v>
      </c>
      <c r="S5" s="196">
        <v>3.84</v>
      </c>
      <c r="T5" s="196">
        <v>0</v>
      </c>
      <c r="U5" s="196">
        <v>59.65</v>
      </c>
      <c r="V5" s="196">
        <v>2.88</v>
      </c>
      <c r="W5" s="196">
        <v>14.68</v>
      </c>
      <c r="X5" s="196">
        <v>62.23</v>
      </c>
      <c r="Y5" s="196">
        <v>0</v>
      </c>
      <c r="Z5">
        <v>0</v>
      </c>
      <c r="AA5" s="196">
        <v>15.16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57.62</v>
      </c>
      <c r="AQ5" s="196">
        <v>14.4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268.91000000000003</v>
      </c>
      <c r="L6" s="196">
        <v>1.92</v>
      </c>
      <c r="M6" s="196">
        <v>61.25</v>
      </c>
      <c r="N6" s="196">
        <v>49.82</v>
      </c>
      <c r="O6" s="196">
        <v>70.39</v>
      </c>
      <c r="P6" s="196">
        <v>23.84</v>
      </c>
      <c r="Q6" s="196">
        <v>0</v>
      </c>
      <c r="R6" s="196">
        <v>9.1199999999999992</v>
      </c>
      <c r="S6" s="196">
        <v>3.84</v>
      </c>
      <c r="T6" s="196">
        <v>0</v>
      </c>
      <c r="U6" s="196">
        <v>59.65</v>
      </c>
      <c r="V6" s="196">
        <v>2.88</v>
      </c>
      <c r="W6" s="196">
        <v>14.68</v>
      </c>
      <c r="X6" s="196">
        <v>62.23</v>
      </c>
      <c r="Y6" s="196">
        <v>0</v>
      </c>
      <c r="Z6">
        <v>0</v>
      </c>
      <c r="AA6" s="196">
        <v>15.16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57.62</v>
      </c>
      <c r="AQ6" s="196">
        <v>14.4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268.91000000000003</v>
      </c>
      <c r="L7" s="196">
        <v>1.92</v>
      </c>
      <c r="M7" s="196">
        <v>61.25</v>
      </c>
      <c r="N7" s="196">
        <v>49.82</v>
      </c>
      <c r="O7" s="196">
        <v>70.39</v>
      </c>
      <c r="P7" s="196">
        <v>23.84</v>
      </c>
      <c r="Q7" s="196">
        <v>0</v>
      </c>
      <c r="R7" s="196">
        <v>9.1199999999999992</v>
      </c>
      <c r="S7" s="196">
        <v>3.84</v>
      </c>
      <c r="T7" s="196">
        <v>0</v>
      </c>
      <c r="U7" s="196">
        <v>59.65</v>
      </c>
      <c r="V7" s="196">
        <v>2.88</v>
      </c>
      <c r="W7" s="196">
        <v>4.87</v>
      </c>
      <c r="X7" s="196">
        <v>28.81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57.62</v>
      </c>
      <c r="AQ7" s="196">
        <v>14.4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268.91000000000003</v>
      </c>
      <c r="L8" s="196">
        <v>1.92</v>
      </c>
      <c r="M8" s="196">
        <v>61.25</v>
      </c>
      <c r="N8" s="196">
        <v>49.82</v>
      </c>
      <c r="O8" s="196">
        <v>70.39</v>
      </c>
      <c r="P8" s="196">
        <v>23.84</v>
      </c>
      <c r="Q8" s="196">
        <v>0</v>
      </c>
      <c r="R8" s="196">
        <v>9.1199999999999992</v>
      </c>
      <c r="S8" s="196">
        <v>3.84</v>
      </c>
      <c r="T8" s="196">
        <v>0</v>
      </c>
      <c r="U8" s="196">
        <v>59.65</v>
      </c>
      <c r="V8" s="196">
        <v>2.88</v>
      </c>
      <c r="W8" s="196">
        <v>4.8</v>
      </c>
      <c r="X8" s="196">
        <v>28.81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57.62</v>
      </c>
      <c r="AQ8" s="196">
        <v>14.4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268.91000000000003</v>
      </c>
      <c r="L9" s="196">
        <v>1.92</v>
      </c>
      <c r="M9" s="196">
        <v>61.25</v>
      </c>
      <c r="N9" s="196">
        <v>49.82</v>
      </c>
      <c r="O9" s="196">
        <v>70.39</v>
      </c>
      <c r="P9" s="196">
        <v>23.84</v>
      </c>
      <c r="Q9" s="196">
        <v>0</v>
      </c>
      <c r="R9" s="196">
        <v>9.1199999999999992</v>
      </c>
      <c r="S9" s="196">
        <v>3.84</v>
      </c>
      <c r="T9" s="196">
        <v>0</v>
      </c>
      <c r="U9" s="196">
        <v>59.65</v>
      </c>
      <c r="V9" s="196">
        <v>2.88</v>
      </c>
      <c r="W9" s="196">
        <v>4.8</v>
      </c>
      <c r="X9" s="196">
        <v>14.41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57.62</v>
      </c>
      <c r="AQ9" s="196">
        <v>14.4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268.91000000000003</v>
      </c>
      <c r="L10" s="196">
        <v>1.92</v>
      </c>
      <c r="M10" s="196">
        <v>61.25</v>
      </c>
      <c r="N10" s="196">
        <v>49.82</v>
      </c>
      <c r="O10" s="196">
        <v>70.39</v>
      </c>
      <c r="P10" s="196">
        <v>23.84</v>
      </c>
      <c r="Q10" s="196">
        <v>0</v>
      </c>
      <c r="R10" s="196">
        <v>9.1199999999999992</v>
      </c>
      <c r="S10" s="196">
        <v>3.84</v>
      </c>
      <c r="T10" s="196">
        <v>0</v>
      </c>
      <c r="U10" s="196">
        <v>59.65</v>
      </c>
      <c r="V10" s="196">
        <v>2.88</v>
      </c>
      <c r="W10" s="196">
        <v>4.8</v>
      </c>
      <c r="X10" s="196">
        <v>14.41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57.62</v>
      </c>
      <c r="AQ10" s="196">
        <v>14.4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268.91000000000003</v>
      </c>
      <c r="L11" s="196">
        <v>1.92</v>
      </c>
      <c r="M11" s="196">
        <v>61.25</v>
      </c>
      <c r="N11" s="196">
        <v>49.82</v>
      </c>
      <c r="O11" s="196">
        <v>70.39</v>
      </c>
      <c r="P11" s="196">
        <v>23.84</v>
      </c>
      <c r="Q11" s="196">
        <v>0</v>
      </c>
      <c r="R11" s="196">
        <v>9.1199999999999992</v>
      </c>
      <c r="S11" s="196">
        <v>3.84</v>
      </c>
      <c r="T11" s="196">
        <v>0</v>
      </c>
      <c r="U11" s="196">
        <v>58.49</v>
      </c>
      <c r="V11" s="196">
        <v>2.88</v>
      </c>
      <c r="W11" s="196">
        <v>4.8</v>
      </c>
      <c r="X11" s="196">
        <v>14.41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57.62</v>
      </c>
      <c r="AQ11" s="196">
        <v>14.4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268.91000000000003</v>
      </c>
      <c r="L12" s="196">
        <v>1.92</v>
      </c>
      <c r="M12" s="196">
        <v>61.25</v>
      </c>
      <c r="N12" s="196">
        <v>49.82</v>
      </c>
      <c r="O12" s="196">
        <v>70.39</v>
      </c>
      <c r="P12" s="196">
        <v>23.84</v>
      </c>
      <c r="Q12" s="196">
        <v>0</v>
      </c>
      <c r="R12" s="196">
        <v>9.1199999999999992</v>
      </c>
      <c r="S12" s="196">
        <v>3.84</v>
      </c>
      <c r="T12" s="196">
        <v>0</v>
      </c>
      <c r="U12" s="196">
        <v>58.49</v>
      </c>
      <c r="V12" s="196">
        <v>2.88</v>
      </c>
      <c r="W12" s="196">
        <v>4.8</v>
      </c>
      <c r="X12" s="196">
        <v>14.41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57.62</v>
      </c>
      <c r="AQ12" s="196">
        <v>14.4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268.91000000000003</v>
      </c>
      <c r="L13" s="196">
        <v>1.92</v>
      </c>
      <c r="M13" s="196">
        <v>61.25</v>
      </c>
      <c r="N13" s="196">
        <v>49.82</v>
      </c>
      <c r="O13" s="196">
        <v>70.39</v>
      </c>
      <c r="P13" s="196">
        <v>23.84</v>
      </c>
      <c r="Q13" s="196">
        <v>0</v>
      </c>
      <c r="R13" s="196">
        <v>9.1199999999999992</v>
      </c>
      <c r="S13" s="196">
        <v>3.84</v>
      </c>
      <c r="T13" s="196">
        <v>0</v>
      </c>
      <c r="U13" s="196">
        <v>58.49</v>
      </c>
      <c r="V13" s="196">
        <v>2.88</v>
      </c>
      <c r="W13" s="196">
        <v>4.8</v>
      </c>
      <c r="X13" s="196">
        <v>14.41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57.62</v>
      </c>
      <c r="AQ13" s="196">
        <v>14.4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268.91000000000003</v>
      </c>
      <c r="L14" s="196">
        <v>1.92</v>
      </c>
      <c r="M14" s="196">
        <v>61.25</v>
      </c>
      <c r="N14" s="196">
        <v>49.82</v>
      </c>
      <c r="O14" s="196">
        <v>70.39</v>
      </c>
      <c r="P14" s="196">
        <v>23.84</v>
      </c>
      <c r="Q14" s="196">
        <v>0</v>
      </c>
      <c r="R14" s="196">
        <v>9.1199999999999992</v>
      </c>
      <c r="S14" s="196">
        <v>3.84</v>
      </c>
      <c r="T14" s="196">
        <v>0</v>
      </c>
      <c r="U14" s="196">
        <v>58.49</v>
      </c>
      <c r="V14" s="196">
        <v>2.88</v>
      </c>
      <c r="W14" s="196">
        <v>4.8</v>
      </c>
      <c r="X14" s="196">
        <v>14.41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57.62</v>
      </c>
      <c r="AQ14" s="196">
        <v>14.4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268.91000000000003</v>
      </c>
      <c r="L15" s="196">
        <v>1.92</v>
      </c>
      <c r="M15" s="196">
        <v>61.25</v>
      </c>
      <c r="N15" s="196">
        <v>49.82</v>
      </c>
      <c r="O15" s="196">
        <v>70.39</v>
      </c>
      <c r="P15" s="196">
        <v>23.84</v>
      </c>
      <c r="Q15" s="196">
        <v>0</v>
      </c>
      <c r="R15" s="196">
        <v>9.1199999999999992</v>
      </c>
      <c r="S15" s="196">
        <v>3.84</v>
      </c>
      <c r="T15" s="196">
        <v>0</v>
      </c>
      <c r="U15" s="196">
        <v>58.49</v>
      </c>
      <c r="V15" s="196">
        <v>2.88</v>
      </c>
      <c r="W15" s="196">
        <v>4.8</v>
      </c>
      <c r="X15" s="196">
        <v>14.41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57.62</v>
      </c>
      <c r="AQ15" s="196">
        <v>14.4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268.91000000000003</v>
      </c>
      <c r="L16" s="196">
        <v>1.92</v>
      </c>
      <c r="M16" s="196">
        <v>61.25</v>
      </c>
      <c r="N16" s="196">
        <v>49.82</v>
      </c>
      <c r="O16" s="196">
        <v>70.39</v>
      </c>
      <c r="P16" s="196">
        <v>23.84</v>
      </c>
      <c r="Q16" s="196">
        <v>0</v>
      </c>
      <c r="R16" s="196">
        <v>9.1199999999999992</v>
      </c>
      <c r="S16" s="196">
        <v>3.84</v>
      </c>
      <c r="T16" s="196">
        <v>0</v>
      </c>
      <c r="U16" s="196">
        <v>58.49</v>
      </c>
      <c r="V16" s="196">
        <v>2.88</v>
      </c>
      <c r="W16" s="196">
        <v>4.8</v>
      </c>
      <c r="X16" s="196">
        <v>14.41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57.62</v>
      </c>
      <c r="AQ16" s="196">
        <v>14.4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268.91000000000003</v>
      </c>
      <c r="L17" s="196">
        <v>1.92</v>
      </c>
      <c r="M17" s="196">
        <v>61.25</v>
      </c>
      <c r="N17" s="196">
        <v>49.82</v>
      </c>
      <c r="O17" s="196">
        <v>70.39</v>
      </c>
      <c r="P17" s="196">
        <v>23.84</v>
      </c>
      <c r="Q17" s="196">
        <v>0</v>
      </c>
      <c r="R17" s="196">
        <v>9.1199999999999992</v>
      </c>
      <c r="S17" s="196">
        <v>3.84</v>
      </c>
      <c r="T17" s="196">
        <v>0</v>
      </c>
      <c r="U17" s="196">
        <v>58.49</v>
      </c>
      <c r="V17" s="196">
        <v>2.88</v>
      </c>
      <c r="W17" s="196">
        <v>4.8</v>
      </c>
      <c r="X17" s="196">
        <v>14.41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57.62</v>
      </c>
      <c r="AQ17" s="196">
        <v>14.4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268.91000000000003</v>
      </c>
      <c r="L18" s="196">
        <v>1.92</v>
      </c>
      <c r="M18" s="196">
        <v>61.25</v>
      </c>
      <c r="N18" s="196">
        <v>49.82</v>
      </c>
      <c r="O18" s="196">
        <v>70.39</v>
      </c>
      <c r="P18" s="196">
        <v>23.84</v>
      </c>
      <c r="Q18" s="196">
        <v>0</v>
      </c>
      <c r="R18" s="196">
        <v>9.1199999999999992</v>
      </c>
      <c r="S18" s="196">
        <v>3.84</v>
      </c>
      <c r="T18" s="196">
        <v>0</v>
      </c>
      <c r="U18" s="196">
        <v>58.49</v>
      </c>
      <c r="V18" s="196">
        <v>2.88</v>
      </c>
      <c r="W18" s="196">
        <v>4.8</v>
      </c>
      <c r="X18" s="196">
        <v>14.41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57.62</v>
      </c>
      <c r="AQ18" s="196">
        <v>14.4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268.91000000000003</v>
      </c>
      <c r="L19" s="196">
        <v>1.92</v>
      </c>
      <c r="M19" s="196">
        <v>61.25</v>
      </c>
      <c r="N19" s="196">
        <v>49.82</v>
      </c>
      <c r="O19" s="196">
        <v>70.39</v>
      </c>
      <c r="P19" s="196">
        <v>23.84</v>
      </c>
      <c r="Q19" s="196">
        <v>0</v>
      </c>
      <c r="R19" s="196">
        <v>9.1199999999999992</v>
      </c>
      <c r="S19" s="196">
        <v>3.84</v>
      </c>
      <c r="T19" s="196">
        <v>0</v>
      </c>
      <c r="U19" s="196">
        <v>58.49</v>
      </c>
      <c r="V19" s="196">
        <v>2.88</v>
      </c>
      <c r="W19" s="196">
        <v>4.8</v>
      </c>
      <c r="X19" s="196">
        <v>14.41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57.62</v>
      </c>
      <c r="AQ19" s="196">
        <v>14.4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268.91000000000003</v>
      </c>
      <c r="L20" s="196">
        <v>1.92</v>
      </c>
      <c r="M20" s="196">
        <v>61.25</v>
      </c>
      <c r="N20" s="196">
        <v>49.82</v>
      </c>
      <c r="O20" s="196">
        <v>70.39</v>
      </c>
      <c r="P20" s="196">
        <v>23.84</v>
      </c>
      <c r="Q20" s="196">
        <v>0</v>
      </c>
      <c r="R20" s="196">
        <v>9.1199999999999992</v>
      </c>
      <c r="S20" s="196">
        <v>3.84</v>
      </c>
      <c r="T20" s="196">
        <v>0</v>
      </c>
      <c r="U20" s="196">
        <v>58.49</v>
      </c>
      <c r="V20" s="196">
        <v>2.88</v>
      </c>
      <c r="W20" s="196">
        <v>4.8</v>
      </c>
      <c r="X20" s="196">
        <v>14.41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57.62</v>
      </c>
      <c r="AQ20" s="196">
        <v>14.4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268.91000000000003</v>
      </c>
      <c r="L21" s="196">
        <v>1.92</v>
      </c>
      <c r="M21" s="196">
        <v>61.25</v>
      </c>
      <c r="N21" s="196">
        <v>49.82</v>
      </c>
      <c r="O21" s="196">
        <v>70.39</v>
      </c>
      <c r="P21" s="196">
        <v>23.84</v>
      </c>
      <c r="Q21" s="196">
        <v>0</v>
      </c>
      <c r="R21" s="196">
        <v>9.1199999999999992</v>
      </c>
      <c r="S21" s="196">
        <v>3.84</v>
      </c>
      <c r="T21" s="196">
        <v>0</v>
      </c>
      <c r="U21" s="196">
        <v>58.49</v>
      </c>
      <c r="V21" s="196">
        <v>2.88</v>
      </c>
      <c r="W21" s="196">
        <v>4.8</v>
      </c>
      <c r="X21" s="196">
        <v>14.41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57.62</v>
      </c>
      <c r="AQ21" s="196">
        <v>14.4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268.91000000000003</v>
      </c>
      <c r="L22" s="196">
        <v>1.92</v>
      </c>
      <c r="M22" s="196">
        <v>61.25</v>
      </c>
      <c r="N22" s="196">
        <v>49.82</v>
      </c>
      <c r="O22" s="196">
        <v>70.39</v>
      </c>
      <c r="P22" s="196">
        <v>23.84</v>
      </c>
      <c r="Q22" s="196">
        <v>0</v>
      </c>
      <c r="R22" s="196">
        <v>9.1199999999999992</v>
      </c>
      <c r="S22" s="196">
        <v>3.84</v>
      </c>
      <c r="T22" s="196">
        <v>0</v>
      </c>
      <c r="U22" s="196">
        <v>58.49</v>
      </c>
      <c r="V22" s="196">
        <v>2.88</v>
      </c>
      <c r="W22" s="196">
        <v>4.8</v>
      </c>
      <c r="X22" s="196">
        <v>28.81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57.62</v>
      </c>
      <c r="AQ22" s="196">
        <v>14.4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268.91000000000003</v>
      </c>
      <c r="L23" s="196">
        <v>1.92</v>
      </c>
      <c r="M23" s="196">
        <v>61.25</v>
      </c>
      <c r="N23" s="196">
        <v>49.82</v>
      </c>
      <c r="O23" s="196">
        <v>70.39</v>
      </c>
      <c r="P23" s="196">
        <v>23.84</v>
      </c>
      <c r="Q23" s="196">
        <v>0</v>
      </c>
      <c r="R23" s="196">
        <v>9.1199999999999992</v>
      </c>
      <c r="S23" s="196">
        <v>3.84</v>
      </c>
      <c r="T23" s="196">
        <v>0</v>
      </c>
      <c r="U23" s="196">
        <v>58.49</v>
      </c>
      <c r="V23" s="196">
        <v>2.88</v>
      </c>
      <c r="W23" s="196">
        <v>12.95</v>
      </c>
      <c r="X23" s="196">
        <v>56.26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86.44</v>
      </c>
      <c r="AQ23" s="196">
        <v>14.4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268.91000000000003</v>
      </c>
      <c r="L24" s="196">
        <v>1.92</v>
      </c>
      <c r="M24" s="196">
        <v>61.25</v>
      </c>
      <c r="N24" s="196">
        <v>49.82</v>
      </c>
      <c r="O24" s="196">
        <v>70.39</v>
      </c>
      <c r="P24" s="196">
        <v>23.84</v>
      </c>
      <c r="Q24" s="196">
        <v>0</v>
      </c>
      <c r="R24" s="196">
        <v>17.72</v>
      </c>
      <c r="S24" s="196">
        <v>3.84</v>
      </c>
      <c r="T24" s="196">
        <v>0</v>
      </c>
      <c r="U24" s="196">
        <v>58.49</v>
      </c>
      <c r="V24" s="196">
        <v>7.65</v>
      </c>
      <c r="W24" s="196">
        <v>14.68</v>
      </c>
      <c r="X24" s="196">
        <v>62.23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117.39</v>
      </c>
      <c r="AQ24" s="196">
        <v>38.049999999999997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326.54000000000002</v>
      </c>
      <c r="L25" s="196">
        <v>5.76</v>
      </c>
      <c r="M25" s="196">
        <v>61.25</v>
      </c>
      <c r="N25" s="196">
        <v>49.82</v>
      </c>
      <c r="O25" s="196">
        <v>70.39</v>
      </c>
      <c r="P25" s="196">
        <v>23.84</v>
      </c>
      <c r="Q25" s="196">
        <v>0</v>
      </c>
      <c r="R25" s="196">
        <v>17.88</v>
      </c>
      <c r="S25" s="196">
        <v>11.13</v>
      </c>
      <c r="T25" s="196">
        <v>0</v>
      </c>
      <c r="U25" s="196">
        <v>58.49</v>
      </c>
      <c r="V25" s="196">
        <v>7.65</v>
      </c>
      <c r="W25" s="196">
        <v>14.68</v>
      </c>
      <c r="X25" s="196">
        <v>62.23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117.39</v>
      </c>
      <c r="AQ25" s="196">
        <v>38.049999999999997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326.54000000000002</v>
      </c>
      <c r="L26" s="196">
        <v>5.76</v>
      </c>
      <c r="M26" s="196">
        <v>61.25</v>
      </c>
      <c r="N26" s="196">
        <v>49.82</v>
      </c>
      <c r="O26" s="196">
        <v>70.39</v>
      </c>
      <c r="P26" s="196">
        <v>23.84</v>
      </c>
      <c r="Q26" s="196">
        <v>0</v>
      </c>
      <c r="R26" s="196">
        <v>17.88</v>
      </c>
      <c r="S26" s="196">
        <v>11.13</v>
      </c>
      <c r="T26" s="196">
        <v>0</v>
      </c>
      <c r="U26" s="196">
        <v>58.49</v>
      </c>
      <c r="V26" s="196">
        <v>7.65</v>
      </c>
      <c r="W26" s="196">
        <v>14.68</v>
      </c>
      <c r="X26" s="196">
        <v>62.23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117.39</v>
      </c>
      <c r="AQ26" s="196">
        <v>38.049999999999997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336.14</v>
      </c>
      <c r="L27" s="196">
        <v>5.76</v>
      </c>
      <c r="M27" s="196">
        <v>61.25</v>
      </c>
      <c r="N27" s="196">
        <v>49.82</v>
      </c>
      <c r="O27" s="196">
        <v>70.39</v>
      </c>
      <c r="P27" s="196">
        <v>23.84</v>
      </c>
      <c r="Q27" s="196">
        <v>0</v>
      </c>
      <c r="R27" s="196">
        <v>17.88</v>
      </c>
      <c r="S27" s="196">
        <v>11.13</v>
      </c>
      <c r="T27" s="196">
        <v>0</v>
      </c>
      <c r="U27" s="196">
        <v>58.49</v>
      </c>
      <c r="V27" s="196">
        <v>7.66</v>
      </c>
      <c r="W27" s="196">
        <v>14.67</v>
      </c>
      <c r="X27" s="196">
        <v>62.22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82.25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114.63</v>
      </c>
      <c r="AQ27" s="196">
        <v>38.049999999999997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345.75</v>
      </c>
      <c r="L28" s="196">
        <v>5.76</v>
      </c>
      <c r="M28" s="196">
        <v>61.25</v>
      </c>
      <c r="N28" s="196">
        <v>49.82</v>
      </c>
      <c r="O28" s="196">
        <v>70.39</v>
      </c>
      <c r="P28" s="196">
        <v>23.84</v>
      </c>
      <c r="Q28" s="196">
        <v>0</v>
      </c>
      <c r="R28" s="196">
        <v>17.88</v>
      </c>
      <c r="S28" s="196">
        <v>11.13</v>
      </c>
      <c r="T28" s="196">
        <v>0</v>
      </c>
      <c r="U28" s="196">
        <v>58.49</v>
      </c>
      <c r="V28" s="196">
        <v>7.65</v>
      </c>
      <c r="W28" s="196">
        <v>14.67</v>
      </c>
      <c r="X28" s="196">
        <v>62.22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82.25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117.39</v>
      </c>
      <c r="AQ28" s="196">
        <v>38.049999999999997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355.35</v>
      </c>
      <c r="L29" s="196">
        <v>5.76</v>
      </c>
      <c r="M29" s="196">
        <v>61.25</v>
      </c>
      <c r="N29" s="196">
        <v>49.82</v>
      </c>
      <c r="O29" s="196">
        <v>70.39</v>
      </c>
      <c r="P29" s="196">
        <v>23.84</v>
      </c>
      <c r="Q29" s="196">
        <v>0</v>
      </c>
      <c r="R29" s="196">
        <v>17.88</v>
      </c>
      <c r="S29" s="196">
        <v>11.13</v>
      </c>
      <c r="T29" s="196">
        <v>0</v>
      </c>
      <c r="U29" s="196">
        <v>58.49</v>
      </c>
      <c r="V29" s="196">
        <v>7.65</v>
      </c>
      <c r="W29" s="196">
        <v>14.67</v>
      </c>
      <c r="X29" s="196">
        <v>62.22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79.930000000000007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117.39</v>
      </c>
      <c r="AQ29" s="196">
        <v>38.049999999999997</v>
      </c>
      <c r="AR29" s="196">
        <v>0.57999999999999996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384.16</v>
      </c>
      <c r="L30" s="196">
        <v>5.76</v>
      </c>
      <c r="M30" s="196">
        <v>61.25</v>
      </c>
      <c r="N30" s="196">
        <v>49.82</v>
      </c>
      <c r="O30" s="196">
        <v>70.39</v>
      </c>
      <c r="P30" s="196">
        <v>23.84</v>
      </c>
      <c r="Q30" s="196">
        <v>0</v>
      </c>
      <c r="R30" s="196">
        <v>17.88</v>
      </c>
      <c r="S30" s="196">
        <v>11.13</v>
      </c>
      <c r="T30" s="196">
        <v>0</v>
      </c>
      <c r="U30" s="196">
        <v>58.49</v>
      </c>
      <c r="V30" s="196">
        <v>7.65</v>
      </c>
      <c r="W30" s="196">
        <v>14.67</v>
      </c>
      <c r="X30" s="196">
        <v>62.22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79.930000000000007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117.39</v>
      </c>
      <c r="AQ30" s="196">
        <v>38.049999999999997</v>
      </c>
      <c r="AR30" s="196">
        <v>2.06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384.16</v>
      </c>
      <c r="L31" s="196">
        <v>5.76</v>
      </c>
      <c r="M31" s="196">
        <v>61.25</v>
      </c>
      <c r="N31" s="196">
        <v>49.82</v>
      </c>
      <c r="O31" s="196">
        <v>70.39</v>
      </c>
      <c r="P31" s="196">
        <v>23.84</v>
      </c>
      <c r="Q31" s="196">
        <v>0</v>
      </c>
      <c r="R31" s="196">
        <v>17.88</v>
      </c>
      <c r="S31" s="196">
        <v>10.63</v>
      </c>
      <c r="T31" s="196">
        <v>0</v>
      </c>
      <c r="U31" s="196">
        <v>58.49</v>
      </c>
      <c r="V31" s="196">
        <v>7.65</v>
      </c>
      <c r="W31" s="196">
        <v>14.67</v>
      </c>
      <c r="X31" s="196">
        <v>62.22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75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117.39</v>
      </c>
      <c r="AQ31" s="196">
        <v>38.049999999999997</v>
      </c>
      <c r="AR31" s="196">
        <v>6.77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384.16</v>
      </c>
      <c r="L32" s="196">
        <v>5.76</v>
      </c>
      <c r="M32" s="196">
        <v>61.25</v>
      </c>
      <c r="N32" s="196">
        <v>49.82</v>
      </c>
      <c r="O32" s="196">
        <v>70.39</v>
      </c>
      <c r="P32" s="196">
        <v>23.84</v>
      </c>
      <c r="Q32" s="196">
        <v>0</v>
      </c>
      <c r="R32" s="196">
        <v>17.88</v>
      </c>
      <c r="S32" s="196">
        <v>11.13</v>
      </c>
      <c r="T32" s="196">
        <v>0</v>
      </c>
      <c r="U32" s="196">
        <v>58.49</v>
      </c>
      <c r="V32" s="196">
        <v>7.65</v>
      </c>
      <c r="W32" s="196">
        <v>14.67</v>
      </c>
      <c r="X32" s="196">
        <v>62.22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75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117.39</v>
      </c>
      <c r="AQ32" s="196">
        <v>38.049999999999997</v>
      </c>
      <c r="AR32" s="196">
        <v>14.88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432.18</v>
      </c>
      <c r="L33" s="196">
        <v>5.76</v>
      </c>
      <c r="M33" s="196">
        <v>61.25</v>
      </c>
      <c r="N33" s="196">
        <v>49.82</v>
      </c>
      <c r="O33" s="196">
        <v>70.39</v>
      </c>
      <c r="P33" s="196">
        <v>23.84</v>
      </c>
      <c r="Q33" s="196">
        <v>0</v>
      </c>
      <c r="R33" s="196">
        <v>17.88</v>
      </c>
      <c r="S33" s="196">
        <v>11.13</v>
      </c>
      <c r="T33" s="196">
        <v>0</v>
      </c>
      <c r="U33" s="196">
        <v>58.49</v>
      </c>
      <c r="V33" s="196">
        <v>7.65</v>
      </c>
      <c r="W33" s="196">
        <v>14.67</v>
      </c>
      <c r="X33" s="196">
        <v>62.22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75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117.39</v>
      </c>
      <c r="AQ33" s="196">
        <v>38.049999999999997</v>
      </c>
      <c r="AR33" s="196">
        <v>37.39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432.18</v>
      </c>
      <c r="L34" s="196">
        <v>5.76</v>
      </c>
      <c r="M34" s="196">
        <v>61.25</v>
      </c>
      <c r="N34" s="196">
        <v>49.82</v>
      </c>
      <c r="O34" s="196">
        <v>70.39</v>
      </c>
      <c r="P34" s="196">
        <v>23.84</v>
      </c>
      <c r="Q34" s="196">
        <v>0</v>
      </c>
      <c r="R34" s="196">
        <v>17.88</v>
      </c>
      <c r="S34" s="196">
        <v>11.13</v>
      </c>
      <c r="T34" s="196">
        <v>0</v>
      </c>
      <c r="U34" s="196">
        <v>58.49</v>
      </c>
      <c r="V34" s="196">
        <v>7.65</v>
      </c>
      <c r="W34" s="196">
        <v>14.67</v>
      </c>
      <c r="X34" s="196">
        <v>62.22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75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117.39</v>
      </c>
      <c r="AQ34" s="196">
        <v>38.049999999999997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446.59</v>
      </c>
      <c r="L35" s="196">
        <v>5.76</v>
      </c>
      <c r="M35" s="196">
        <v>61.25</v>
      </c>
      <c r="N35" s="196">
        <v>49.82</v>
      </c>
      <c r="O35" s="196">
        <v>70.39</v>
      </c>
      <c r="P35" s="196">
        <v>23.84</v>
      </c>
      <c r="Q35" s="196">
        <v>0</v>
      </c>
      <c r="R35" s="196">
        <v>17.88</v>
      </c>
      <c r="S35" s="196">
        <v>11.13</v>
      </c>
      <c r="T35" s="196">
        <v>0</v>
      </c>
      <c r="U35" s="196">
        <v>58.49</v>
      </c>
      <c r="V35" s="196">
        <v>7.65</v>
      </c>
      <c r="W35" s="196">
        <v>14.67</v>
      </c>
      <c r="X35" s="196">
        <v>62.22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75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117.39</v>
      </c>
      <c r="AQ35" s="196">
        <v>38.049999999999997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446.59</v>
      </c>
      <c r="L36" s="196">
        <v>5.76</v>
      </c>
      <c r="M36" s="196">
        <v>61.25</v>
      </c>
      <c r="N36" s="196">
        <v>49.82</v>
      </c>
      <c r="O36" s="196">
        <v>70.39</v>
      </c>
      <c r="P36" s="196">
        <v>23.84</v>
      </c>
      <c r="Q36" s="196">
        <v>0</v>
      </c>
      <c r="R36" s="196">
        <v>17.88</v>
      </c>
      <c r="S36" s="196">
        <v>11.13</v>
      </c>
      <c r="T36" s="196">
        <v>0</v>
      </c>
      <c r="U36" s="196">
        <v>58.49</v>
      </c>
      <c r="V36" s="196">
        <v>7.65</v>
      </c>
      <c r="W36" s="196">
        <v>14.67</v>
      </c>
      <c r="X36" s="196">
        <v>62.22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75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117.39</v>
      </c>
      <c r="AQ36" s="196">
        <v>38.049999999999997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489.22</v>
      </c>
      <c r="L37" s="196">
        <v>5.76</v>
      </c>
      <c r="M37" s="196">
        <v>61.25</v>
      </c>
      <c r="N37" s="196">
        <v>49.82</v>
      </c>
      <c r="O37" s="196">
        <v>70.39</v>
      </c>
      <c r="P37" s="196">
        <v>23.84</v>
      </c>
      <c r="Q37" s="196">
        <v>0</v>
      </c>
      <c r="R37" s="196">
        <v>17.88</v>
      </c>
      <c r="S37" s="196">
        <v>11.13</v>
      </c>
      <c r="T37" s="196">
        <v>0</v>
      </c>
      <c r="U37" s="196">
        <v>58.49</v>
      </c>
      <c r="V37" s="196">
        <v>7.65</v>
      </c>
      <c r="W37" s="196">
        <v>14.67</v>
      </c>
      <c r="X37" s="196">
        <v>62.22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75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117.39</v>
      </c>
      <c r="AQ37" s="196">
        <v>38.049999999999997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489.22</v>
      </c>
      <c r="L38" s="196">
        <v>5.76</v>
      </c>
      <c r="M38" s="196">
        <v>61.25</v>
      </c>
      <c r="N38" s="196">
        <v>49.82</v>
      </c>
      <c r="O38" s="196">
        <v>70.39</v>
      </c>
      <c r="P38" s="196">
        <v>23.84</v>
      </c>
      <c r="Q38" s="196">
        <v>0</v>
      </c>
      <c r="R38" s="196">
        <v>17.88</v>
      </c>
      <c r="S38" s="196">
        <v>11.13</v>
      </c>
      <c r="T38" s="196">
        <v>0</v>
      </c>
      <c r="U38" s="196">
        <v>58.49</v>
      </c>
      <c r="V38" s="196">
        <v>7.65</v>
      </c>
      <c r="W38" s="196">
        <v>14.67</v>
      </c>
      <c r="X38" s="196">
        <v>62.22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75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117.39</v>
      </c>
      <c r="AQ38" s="196">
        <v>38.049999999999997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489.22</v>
      </c>
      <c r="L39" s="196">
        <v>5.76</v>
      </c>
      <c r="M39" s="196">
        <v>61.25</v>
      </c>
      <c r="N39" s="196">
        <v>49.82</v>
      </c>
      <c r="O39" s="196">
        <v>70.39</v>
      </c>
      <c r="P39" s="196">
        <v>23.84</v>
      </c>
      <c r="Q39" s="196">
        <v>0</v>
      </c>
      <c r="R39" s="196">
        <v>17.88</v>
      </c>
      <c r="S39" s="196">
        <v>11.13</v>
      </c>
      <c r="T39" s="196">
        <v>0</v>
      </c>
      <c r="U39" s="196">
        <v>58.49</v>
      </c>
      <c r="V39" s="196">
        <v>7.65</v>
      </c>
      <c r="W39" s="196">
        <v>14.67</v>
      </c>
      <c r="X39" s="196">
        <v>62.22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75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117.39</v>
      </c>
      <c r="AQ39" s="196">
        <v>38.049999999999997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489.22</v>
      </c>
      <c r="L40" s="196">
        <v>5.76</v>
      </c>
      <c r="M40" s="196">
        <v>61.25</v>
      </c>
      <c r="N40" s="196">
        <v>49.82</v>
      </c>
      <c r="O40" s="196">
        <v>70.39</v>
      </c>
      <c r="P40" s="196">
        <v>23.84</v>
      </c>
      <c r="Q40" s="196">
        <v>0</v>
      </c>
      <c r="R40" s="196">
        <v>17.88</v>
      </c>
      <c r="S40" s="196">
        <v>11.13</v>
      </c>
      <c r="T40" s="196">
        <v>0</v>
      </c>
      <c r="U40" s="196">
        <v>58.49</v>
      </c>
      <c r="V40" s="196">
        <v>7.65</v>
      </c>
      <c r="W40" s="196">
        <v>14.67</v>
      </c>
      <c r="X40" s="196">
        <v>62.22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75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117.39</v>
      </c>
      <c r="AQ40" s="196">
        <v>38.049999999999997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489.22</v>
      </c>
      <c r="L41" s="196">
        <v>5.76</v>
      </c>
      <c r="M41" s="196">
        <v>61.25</v>
      </c>
      <c r="N41" s="196">
        <v>49.82</v>
      </c>
      <c r="O41" s="196">
        <v>70.39</v>
      </c>
      <c r="P41" s="196">
        <v>23.84</v>
      </c>
      <c r="Q41" s="196">
        <v>0</v>
      </c>
      <c r="R41" s="196">
        <v>17.88</v>
      </c>
      <c r="S41" s="196">
        <v>11.13</v>
      </c>
      <c r="T41" s="196">
        <v>0</v>
      </c>
      <c r="U41" s="196">
        <v>58.49</v>
      </c>
      <c r="V41" s="196">
        <v>7.65</v>
      </c>
      <c r="W41" s="196">
        <v>14.67</v>
      </c>
      <c r="X41" s="196">
        <v>62.22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117.39</v>
      </c>
      <c r="AQ41" s="196">
        <v>38.049999999999997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489.22</v>
      </c>
      <c r="L42" s="196">
        <v>5.76</v>
      </c>
      <c r="M42" s="196">
        <v>61.25</v>
      </c>
      <c r="N42" s="196">
        <v>49.82</v>
      </c>
      <c r="O42" s="196">
        <v>70.39</v>
      </c>
      <c r="P42" s="196">
        <v>23.84</v>
      </c>
      <c r="Q42" s="196">
        <v>0</v>
      </c>
      <c r="R42" s="196">
        <v>17.88</v>
      </c>
      <c r="S42" s="196">
        <v>11.13</v>
      </c>
      <c r="T42" s="196">
        <v>0</v>
      </c>
      <c r="U42" s="196">
        <v>58.49</v>
      </c>
      <c r="V42" s="196">
        <v>7.65</v>
      </c>
      <c r="W42" s="196">
        <v>14.67</v>
      </c>
      <c r="X42" s="196">
        <v>62.22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117.39</v>
      </c>
      <c r="AQ42" s="196">
        <v>38.049999999999997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489.44</v>
      </c>
      <c r="L43" s="196">
        <v>5.76</v>
      </c>
      <c r="M43" s="196">
        <v>61.25</v>
      </c>
      <c r="N43" s="196">
        <v>49.82</v>
      </c>
      <c r="O43" s="196">
        <v>70.39</v>
      </c>
      <c r="P43" s="196">
        <v>23.84</v>
      </c>
      <c r="Q43" s="196">
        <v>0</v>
      </c>
      <c r="R43" s="196">
        <v>17.88</v>
      </c>
      <c r="S43" s="196">
        <v>11.13</v>
      </c>
      <c r="T43" s="196">
        <v>0</v>
      </c>
      <c r="U43" s="196">
        <v>58.49</v>
      </c>
      <c r="V43" s="196">
        <v>7.65</v>
      </c>
      <c r="W43" s="196">
        <v>14.67</v>
      </c>
      <c r="X43" s="196">
        <v>62.22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78.17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117.39</v>
      </c>
      <c r="AQ43" s="196">
        <v>38.049999999999997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489.44</v>
      </c>
      <c r="L44" s="196">
        <v>5.76</v>
      </c>
      <c r="M44" s="196">
        <v>61.25</v>
      </c>
      <c r="N44" s="196">
        <v>49.82</v>
      </c>
      <c r="O44" s="196">
        <v>70.39</v>
      </c>
      <c r="P44" s="196">
        <v>23.84</v>
      </c>
      <c r="Q44" s="196">
        <v>0</v>
      </c>
      <c r="R44" s="196">
        <v>17.88</v>
      </c>
      <c r="S44" s="196">
        <v>11.13</v>
      </c>
      <c r="T44" s="196">
        <v>0</v>
      </c>
      <c r="U44" s="196">
        <v>58.49</v>
      </c>
      <c r="V44" s="196">
        <v>7.65</v>
      </c>
      <c r="W44" s="196">
        <v>14.67</v>
      </c>
      <c r="X44" s="196">
        <v>62.22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78.17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117.39</v>
      </c>
      <c r="AQ44" s="196">
        <v>38.049999999999997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446.59</v>
      </c>
      <c r="L45" s="196">
        <v>5.76</v>
      </c>
      <c r="M45" s="196">
        <v>61.25</v>
      </c>
      <c r="N45" s="196">
        <v>49.82</v>
      </c>
      <c r="O45" s="196">
        <v>70.39</v>
      </c>
      <c r="P45" s="196">
        <v>23.84</v>
      </c>
      <c r="Q45" s="196">
        <v>0</v>
      </c>
      <c r="R45" s="196">
        <v>17.88</v>
      </c>
      <c r="S45" s="196">
        <v>11.13</v>
      </c>
      <c r="T45" s="196">
        <v>0</v>
      </c>
      <c r="U45" s="196">
        <v>58.49</v>
      </c>
      <c r="V45" s="196">
        <v>7.65</v>
      </c>
      <c r="W45" s="196">
        <v>14.67</v>
      </c>
      <c r="X45" s="196">
        <v>62.22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78.17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117.39</v>
      </c>
      <c r="AQ45" s="196">
        <v>38.049999999999997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446.59</v>
      </c>
      <c r="L46" s="196">
        <v>5.76</v>
      </c>
      <c r="M46" s="196">
        <v>61.25</v>
      </c>
      <c r="N46" s="196">
        <v>49.82</v>
      </c>
      <c r="O46" s="196">
        <v>70.39</v>
      </c>
      <c r="P46" s="196">
        <v>23.84</v>
      </c>
      <c r="Q46" s="196">
        <v>0</v>
      </c>
      <c r="R46" s="196">
        <v>17.88</v>
      </c>
      <c r="S46" s="196">
        <v>11.13</v>
      </c>
      <c r="T46" s="196">
        <v>0</v>
      </c>
      <c r="U46" s="196">
        <v>58.49</v>
      </c>
      <c r="V46" s="196">
        <v>7.65</v>
      </c>
      <c r="W46" s="196">
        <v>14.67</v>
      </c>
      <c r="X46" s="196">
        <v>62.22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78.17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117.39</v>
      </c>
      <c r="AQ46" s="196">
        <v>38.049999999999997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446.59</v>
      </c>
      <c r="L47" s="196">
        <v>5.76</v>
      </c>
      <c r="M47" s="196">
        <v>61.25</v>
      </c>
      <c r="N47" s="196">
        <v>49.82</v>
      </c>
      <c r="O47" s="196">
        <v>70.39</v>
      </c>
      <c r="P47" s="196">
        <v>23.84</v>
      </c>
      <c r="Q47" s="196">
        <v>0</v>
      </c>
      <c r="R47" s="196">
        <v>16.829999999999998</v>
      </c>
      <c r="S47" s="196">
        <v>11.13</v>
      </c>
      <c r="T47" s="196">
        <v>0</v>
      </c>
      <c r="U47" s="196">
        <v>59.18</v>
      </c>
      <c r="V47" s="196">
        <v>7.65</v>
      </c>
      <c r="W47" s="196">
        <v>14.67</v>
      </c>
      <c r="X47" s="196">
        <v>62.22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78.17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117.39</v>
      </c>
      <c r="AQ47" s="196">
        <v>38.049999999999997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446.59</v>
      </c>
      <c r="L48" s="196">
        <v>5.76</v>
      </c>
      <c r="M48" s="196">
        <v>61.25</v>
      </c>
      <c r="N48" s="196">
        <v>49.82</v>
      </c>
      <c r="O48" s="196">
        <v>70.39</v>
      </c>
      <c r="P48" s="196">
        <v>23.84</v>
      </c>
      <c r="Q48" s="196">
        <v>0</v>
      </c>
      <c r="R48" s="196">
        <v>17.88</v>
      </c>
      <c r="S48" s="196">
        <v>11.13</v>
      </c>
      <c r="T48" s="196">
        <v>0</v>
      </c>
      <c r="U48" s="196">
        <v>59.3</v>
      </c>
      <c r="V48" s="196">
        <v>7.65</v>
      </c>
      <c r="W48" s="196">
        <v>14.67</v>
      </c>
      <c r="X48" s="196">
        <v>62.22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78.17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117.39</v>
      </c>
      <c r="AQ48" s="196">
        <v>38.049999999999997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446.59</v>
      </c>
      <c r="L49" s="196">
        <v>5.76</v>
      </c>
      <c r="M49" s="196">
        <v>61.25</v>
      </c>
      <c r="N49" s="196">
        <v>49.82</v>
      </c>
      <c r="O49" s="196">
        <v>70.39</v>
      </c>
      <c r="P49" s="196">
        <v>21.06</v>
      </c>
      <c r="Q49" s="196">
        <v>0</v>
      </c>
      <c r="R49" s="196">
        <v>17.88</v>
      </c>
      <c r="S49" s="196">
        <v>11.13</v>
      </c>
      <c r="T49" s="196">
        <v>0</v>
      </c>
      <c r="U49" s="196">
        <v>59.3</v>
      </c>
      <c r="V49" s="196">
        <v>7.65</v>
      </c>
      <c r="W49" s="196">
        <v>14.67</v>
      </c>
      <c r="X49" s="196">
        <v>62.22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78.17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117.39</v>
      </c>
      <c r="AQ49" s="196">
        <v>38.049999999999997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446.59</v>
      </c>
      <c r="L50" s="196">
        <v>5.76</v>
      </c>
      <c r="M50" s="196">
        <v>61.25</v>
      </c>
      <c r="N50" s="196">
        <v>49.82</v>
      </c>
      <c r="O50" s="196">
        <v>70.39</v>
      </c>
      <c r="P50" s="196">
        <v>21.06</v>
      </c>
      <c r="Q50" s="196">
        <v>0</v>
      </c>
      <c r="R50" s="196">
        <v>17.88</v>
      </c>
      <c r="S50" s="196">
        <v>11.13</v>
      </c>
      <c r="T50" s="196">
        <v>0</v>
      </c>
      <c r="U50" s="196">
        <v>59.3</v>
      </c>
      <c r="V50" s="196">
        <v>7.65</v>
      </c>
      <c r="W50" s="196">
        <v>14.67</v>
      </c>
      <c r="X50" s="196">
        <v>62.22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78.17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117.39</v>
      </c>
      <c r="AQ50" s="196">
        <v>38.049999999999997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422.58</v>
      </c>
      <c r="L51" s="196">
        <v>5.76</v>
      </c>
      <c r="M51" s="196">
        <v>61.25</v>
      </c>
      <c r="N51" s="196">
        <v>49.82</v>
      </c>
      <c r="O51" s="196">
        <v>70.39</v>
      </c>
      <c r="P51" s="196">
        <v>21.06</v>
      </c>
      <c r="Q51" s="196">
        <v>0</v>
      </c>
      <c r="R51" s="196">
        <v>17.88</v>
      </c>
      <c r="S51" s="196">
        <v>11.13</v>
      </c>
      <c r="T51" s="196">
        <v>0</v>
      </c>
      <c r="U51" s="196">
        <v>59.3</v>
      </c>
      <c r="V51" s="196">
        <v>7.65</v>
      </c>
      <c r="W51" s="196">
        <v>14.67</v>
      </c>
      <c r="X51" s="196">
        <v>62.22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82.25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117.39</v>
      </c>
      <c r="AQ51" s="196">
        <v>38.049999999999997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422.58</v>
      </c>
      <c r="L52" s="196">
        <v>5.76</v>
      </c>
      <c r="M52" s="196">
        <v>61.25</v>
      </c>
      <c r="N52" s="196">
        <v>49.82</v>
      </c>
      <c r="O52" s="196">
        <v>70.39</v>
      </c>
      <c r="P52" s="196">
        <v>21.06</v>
      </c>
      <c r="Q52" s="196">
        <v>0</v>
      </c>
      <c r="R52" s="196">
        <v>17.88</v>
      </c>
      <c r="S52" s="196">
        <v>11.13</v>
      </c>
      <c r="T52" s="196">
        <v>0</v>
      </c>
      <c r="U52" s="196">
        <v>59.3</v>
      </c>
      <c r="V52" s="196">
        <v>7.65</v>
      </c>
      <c r="W52" s="196">
        <v>14.67</v>
      </c>
      <c r="X52" s="196">
        <v>62.22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82.25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117.39</v>
      </c>
      <c r="AQ52" s="196">
        <v>38.049999999999997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382.79</v>
      </c>
      <c r="L53" s="196">
        <v>5.53</v>
      </c>
      <c r="M53" s="196">
        <v>61.25</v>
      </c>
      <c r="N53" s="196">
        <v>49.82</v>
      </c>
      <c r="O53" s="196">
        <v>70.39</v>
      </c>
      <c r="P53" s="196">
        <v>21.06</v>
      </c>
      <c r="Q53" s="196">
        <v>0</v>
      </c>
      <c r="R53" s="196">
        <v>17.88</v>
      </c>
      <c r="S53" s="196">
        <v>10.69</v>
      </c>
      <c r="T53" s="196">
        <v>0</v>
      </c>
      <c r="U53" s="196">
        <v>59.3</v>
      </c>
      <c r="V53" s="196">
        <v>7.66</v>
      </c>
      <c r="W53" s="196">
        <v>14.67</v>
      </c>
      <c r="X53" s="196">
        <v>62.22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117.39</v>
      </c>
      <c r="AQ53" s="196">
        <v>38.049999999999997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359.73</v>
      </c>
      <c r="L54" s="196">
        <v>5.53</v>
      </c>
      <c r="M54" s="196">
        <v>61.25</v>
      </c>
      <c r="N54" s="196">
        <v>49.82</v>
      </c>
      <c r="O54" s="196">
        <v>70.39</v>
      </c>
      <c r="P54" s="196">
        <v>21.06</v>
      </c>
      <c r="Q54" s="196">
        <v>0</v>
      </c>
      <c r="R54" s="196">
        <v>17.88</v>
      </c>
      <c r="S54" s="196">
        <v>10.69</v>
      </c>
      <c r="T54" s="196">
        <v>0</v>
      </c>
      <c r="U54" s="196">
        <v>59.3</v>
      </c>
      <c r="V54" s="196">
        <v>7.65</v>
      </c>
      <c r="W54" s="196">
        <v>14.67</v>
      </c>
      <c r="X54" s="196">
        <v>62.22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117.39</v>
      </c>
      <c r="AQ54" s="196">
        <v>38.049999999999997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297.73</v>
      </c>
      <c r="L55" s="196">
        <v>5.53</v>
      </c>
      <c r="M55" s="196">
        <v>61.25</v>
      </c>
      <c r="N55" s="196">
        <v>49.82</v>
      </c>
      <c r="O55" s="196">
        <v>70.39</v>
      </c>
      <c r="P55" s="196">
        <v>21.06</v>
      </c>
      <c r="Q55" s="196">
        <v>0</v>
      </c>
      <c r="R55" s="196">
        <v>18.62</v>
      </c>
      <c r="S55" s="196">
        <v>10.69</v>
      </c>
      <c r="T55" s="196">
        <v>0</v>
      </c>
      <c r="U55" s="196">
        <v>59.3</v>
      </c>
      <c r="V55" s="196">
        <v>7.97</v>
      </c>
      <c r="W55" s="196">
        <v>14.67</v>
      </c>
      <c r="X55" s="196">
        <v>62.22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117.39</v>
      </c>
      <c r="AQ55" s="196">
        <v>38.049999999999997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259.31</v>
      </c>
      <c r="L56" s="196">
        <v>5.53</v>
      </c>
      <c r="M56" s="196">
        <v>61.25</v>
      </c>
      <c r="N56" s="196">
        <v>49.82</v>
      </c>
      <c r="O56" s="196">
        <v>70.39</v>
      </c>
      <c r="P56" s="196">
        <v>21.06</v>
      </c>
      <c r="Q56" s="196">
        <v>0</v>
      </c>
      <c r="R56" s="196">
        <v>17.88</v>
      </c>
      <c r="S56" s="196">
        <v>10.69</v>
      </c>
      <c r="T56" s="196">
        <v>0</v>
      </c>
      <c r="U56" s="196">
        <v>59.3</v>
      </c>
      <c r="V56" s="196">
        <v>7.97</v>
      </c>
      <c r="W56" s="196">
        <v>14.67</v>
      </c>
      <c r="X56" s="196">
        <v>62.22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117.39</v>
      </c>
      <c r="AQ56" s="196">
        <v>38.049999999999997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259.31</v>
      </c>
      <c r="L57" s="196">
        <v>5.53</v>
      </c>
      <c r="M57" s="196">
        <v>61.25</v>
      </c>
      <c r="N57" s="196">
        <v>49.82</v>
      </c>
      <c r="O57" s="196">
        <v>70.39</v>
      </c>
      <c r="P57" s="196">
        <v>21.06</v>
      </c>
      <c r="Q57" s="196">
        <v>0</v>
      </c>
      <c r="R57" s="196">
        <v>17.88</v>
      </c>
      <c r="S57" s="196">
        <v>10.69</v>
      </c>
      <c r="T57" s="196">
        <v>0</v>
      </c>
      <c r="U57" s="196">
        <v>59.3</v>
      </c>
      <c r="V57" s="196">
        <v>7.65</v>
      </c>
      <c r="W57" s="196">
        <v>14.67</v>
      </c>
      <c r="X57" s="196">
        <v>62.22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118.48</v>
      </c>
      <c r="AQ57" s="196">
        <v>38.049999999999997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259.31</v>
      </c>
      <c r="L58" s="196">
        <v>5.53</v>
      </c>
      <c r="M58" s="196">
        <v>61.25</v>
      </c>
      <c r="N58" s="196">
        <v>49.82</v>
      </c>
      <c r="O58" s="196">
        <v>70.39</v>
      </c>
      <c r="P58" s="196">
        <v>21.06</v>
      </c>
      <c r="Q58" s="196">
        <v>0</v>
      </c>
      <c r="R58" s="196">
        <v>17.22</v>
      </c>
      <c r="S58" s="196">
        <v>10.69</v>
      </c>
      <c r="T58" s="196">
        <v>0</v>
      </c>
      <c r="U58" s="196">
        <v>59.3</v>
      </c>
      <c r="V58" s="196">
        <v>4.51</v>
      </c>
      <c r="W58" s="196">
        <v>14.67</v>
      </c>
      <c r="X58" s="196">
        <v>62.22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118.48</v>
      </c>
      <c r="AQ58" s="196">
        <v>38.049999999999997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259.31</v>
      </c>
      <c r="L59" s="196">
        <v>2.88</v>
      </c>
      <c r="M59" s="196">
        <v>61.25</v>
      </c>
      <c r="N59" s="196">
        <v>49.82</v>
      </c>
      <c r="O59" s="196">
        <v>70.39</v>
      </c>
      <c r="P59" s="196">
        <v>21.06</v>
      </c>
      <c r="Q59" s="196">
        <v>0</v>
      </c>
      <c r="R59" s="196">
        <v>17.88</v>
      </c>
      <c r="S59" s="196">
        <v>6.54</v>
      </c>
      <c r="T59" s="196">
        <v>0</v>
      </c>
      <c r="U59" s="196">
        <v>59.3</v>
      </c>
      <c r="V59" s="196">
        <v>7.66</v>
      </c>
      <c r="W59" s="196">
        <v>14.67</v>
      </c>
      <c r="X59" s="196">
        <v>62.22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117.39</v>
      </c>
      <c r="AQ59" s="196">
        <v>38.049999999999997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259.31</v>
      </c>
      <c r="L60" s="196">
        <v>2.88</v>
      </c>
      <c r="M60" s="196">
        <v>61.25</v>
      </c>
      <c r="N60" s="196">
        <v>49.82</v>
      </c>
      <c r="O60" s="196">
        <v>70.39</v>
      </c>
      <c r="P60" s="196">
        <v>21.06</v>
      </c>
      <c r="Q60" s="196">
        <v>0</v>
      </c>
      <c r="R60" s="196">
        <v>17.88</v>
      </c>
      <c r="S60" s="196">
        <v>5.76</v>
      </c>
      <c r="T60" s="196">
        <v>0</v>
      </c>
      <c r="U60" s="196">
        <v>59.3</v>
      </c>
      <c r="V60" s="196">
        <v>7.66</v>
      </c>
      <c r="W60" s="196">
        <v>14.67</v>
      </c>
      <c r="X60" s="196">
        <v>62.22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117.39</v>
      </c>
      <c r="AQ60" s="196">
        <v>38.049999999999997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259.31</v>
      </c>
      <c r="L61" s="196">
        <v>2.88</v>
      </c>
      <c r="M61" s="196">
        <v>61.25</v>
      </c>
      <c r="N61" s="196">
        <v>49.82</v>
      </c>
      <c r="O61" s="196">
        <v>70.39</v>
      </c>
      <c r="P61" s="196">
        <v>21.06</v>
      </c>
      <c r="Q61" s="196">
        <v>0</v>
      </c>
      <c r="R61" s="196">
        <v>17.88</v>
      </c>
      <c r="S61" s="196">
        <v>5.76</v>
      </c>
      <c r="T61" s="196">
        <v>0</v>
      </c>
      <c r="U61" s="196">
        <v>59.3</v>
      </c>
      <c r="V61" s="196">
        <v>7.66</v>
      </c>
      <c r="W61" s="196">
        <v>14.67</v>
      </c>
      <c r="X61" s="196">
        <v>62.22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117.39</v>
      </c>
      <c r="AQ61" s="196">
        <v>38.049999999999997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259.31</v>
      </c>
      <c r="L62" s="196">
        <v>2.88</v>
      </c>
      <c r="M62" s="196">
        <v>61.25</v>
      </c>
      <c r="N62" s="196">
        <v>49.82</v>
      </c>
      <c r="O62" s="196">
        <v>70.39</v>
      </c>
      <c r="P62" s="196">
        <v>21.06</v>
      </c>
      <c r="Q62" s="196">
        <v>0</v>
      </c>
      <c r="R62" s="196">
        <v>17.88</v>
      </c>
      <c r="S62" s="196">
        <v>5.76</v>
      </c>
      <c r="T62" s="196">
        <v>0</v>
      </c>
      <c r="U62" s="196">
        <v>59.3</v>
      </c>
      <c r="V62" s="196">
        <v>7.66</v>
      </c>
      <c r="W62" s="196">
        <v>14.67</v>
      </c>
      <c r="X62" s="196">
        <v>62.22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117.39</v>
      </c>
      <c r="AQ62" s="196">
        <v>38.049999999999997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288.12</v>
      </c>
      <c r="L63" s="196">
        <v>6.03</v>
      </c>
      <c r="M63" s="196">
        <v>61.25</v>
      </c>
      <c r="N63" s="196">
        <v>49.82</v>
      </c>
      <c r="O63" s="196">
        <v>70.39</v>
      </c>
      <c r="P63" s="196">
        <v>21.06</v>
      </c>
      <c r="Q63" s="196">
        <v>0</v>
      </c>
      <c r="R63" s="196">
        <v>17.88</v>
      </c>
      <c r="S63" s="196">
        <v>8.6300000000000008</v>
      </c>
      <c r="T63" s="196">
        <v>0</v>
      </c>
      <c r="U63" s="196">
        <v>59.3</v>
      </c>
      <c r="V63" s="196">
        <v>7.66</v>
      </c>
      <c r="W63" s="196">
        <v>14.67</v>
      </c>
      <c r="X63" s="196">
        <v>62.22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117.39</v>
      </c>
      <c r="AQ63" s="196">
        <v>38.049999999999997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307.33</v>
      </c>
      <c r="L64" s="196">
        <v>6.03</v>
      </c>
      <c r="M64" s="196">
        <v>61.25</v>
      </c>
      <c r="N64" s="196">
        <v>49.82</v>
      </c>
      <c r="O64" s="196">
        <v>70.39</v>
      </c>
      <c r="P64" s="196">
        <v>21.06</v>
      </c>
      <c r="Q64" s="196">
        <v>0</v>
      </c>
      <c r="R64" s="196">
        <v>17.88</v>
      </c>
      <c r="S64" s="196">
        <v>10</v>
      </c>
      <c r="T64" s="196">
        <v>0</v>
      </c>
      <c r="U64" s="196">
        <v>59.3</v>
      </c>
      <c r="V64" s="196">
        <v>7.66</v>
      </c>
      <c r="W64" s="196">
        <v>14.67</v>
      </c>
      <c r="X64" s="196">
        <v>62.22</v>
      </c>
      <c r="Y64" s="196">
        <v>0</v>
      </c>
      <c r="Z64">
        <v>0</v>
      </c>
      <c r="AA64" s="196">
        <v>15.67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117.39</v>
      </c>
      <c r="AQ64" s="196">
        <v>38.049999999999997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336.14</v>
      </c>
      <c r="L65" s="196">
        <v>6.03</v>
      </c>
      <c r="M65" s="196">
        <v>61.25</v>
      </c>
      <c r="N65" s="196">
        <v>49.82</v>
      </c>
      <c r="O65" s="196">
        <v>70.39</v>
      </c>
      <c r="P65" s="196">
        <v>21.06</v>
      </c>
      <c r="Q65" s="196">
        <v>0</v>
      </c>
      <c r="R65" s="196">
        <v>17.88</v>
      </c>
      <c r="S65" s="196">
        <v>11.13</v>
      </c>
      <c r="T65" s="196">
        <v>0</v>
      </c>
      <c r="U65" s="196">
        <v>59.3</v>
      </c>
      <c r="V65" s="196">
        <v>7.66</v>
      </c>
      <c r="W65" s="196">
        <v>14.67</v>
      </c>
      <c r="X65" s="196">
        <v>62.22</v>
      </c>
      <c r="Y65" s="196">
        <v>0</v>
      </c>
      <c r="Z65">
        <v>0</v>
      </c>
      <c r="AA65" s="196">
        <v>15.67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117.39</v>
      </c>
      <c r="AQ65" s="196">
        <v>38.049999999999997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364.95</v>
      </c>
      <c r="L66" s="196">
        <v>6.03</v>
      </c>
      <c r="M66" s="196">
        <v>61.25</v>
      </c>
      <c r="N66" s="196">
        <v>49.82</v>
      </c>
      <c r="O66" s="196">
        <v>70.39</v>
      </c>
      <c r="P66" s="196">
        <v>21.06</v>
      </c>
      <c r="Q66" s="196">
        <v>0</v>
      </c>
      <c r="R66" s="196">
        <v>17.88</v>
      </c>
      <c r="S66" s="196">
        <v>11.13</v>
      </c>
      <c r="T66" s="196">
        <v>0</v>
      </c>
      <c r="U66" s="196">
        <v>59.3</v>
      </c>
      <c r="V66" s="196">
        <v>7.66</v>
      </c>
      <c r="W66" s="196">
        <v>14.67</v>
      </c>
      <c r="X66" s="196">
        <v>62.22</v>
      </c>
      <c r="Y66" s="196">
        <v>0</v>
      </c>
      <c r="Z66">
        <v>0</v>
      </c>
      <c r="AA66" s="196">
        <v>15.67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117.39</v>
      </c>
      <c r="AQ66" s="196">
        <v>38.049999999999997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384.16</v>
      </c>
      <c r="L67" s="196">
        <v>6.03</v>
      </c>
      <c r="M67" s="196">
        <v>61.25</v>
      </c>
      <c r="N67" s="196">
        <v>49.82</v>
      </c>
      <c r="O67" s="196">
        <v>70.39</v>
      </c>
      <c r="P67" s="196">
        <v>21.06</v>
      </c>
      <c r="Q67" s="196">
        <v>0</v>
      </c>
      <c r="R67" s="196">
        <v>17.88</v>
      </c>
      <c r="S67" s="196">
        <v>11.13</v>
      </c>
      <c r="T67" s="196">
        <v>0</v>
      </c>
      <c r="U67" s="196">
        <v>59.3</v>
      </c>
      <c r="V67" s="196">
        <v>7.65</v>
      </c>
      <c r="W67" s="196">
        <v>14.67</v>
      </c>
      <c r="X67" s="196">
        <v>62.22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82.89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117.39</v>
      </c>
      <c r="AQ67" s="196">
        <v>38.049999999999997</v>
      </c>
      <c r="AR67" s="196">
        <v>40.83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384.16</v>
      </c>
      <c r="L68" s="196">
        <v>6.03</v>
      </c>
      <c r="M68" s="196">
        <v>61.25</v>
      </c>
      <c r="N68" s="196">
        <v>49.82</v>
      </c>
      <c r="O68" s="196">
        <v>70.39</v>
      </c>
      <c r="P68" s="196">
        <v>21.06</v>
      </c>
      <c r="Q68" s="196">
        <v>0</v>
      </c>
      <c r="R68" s="196">
        <v>17.88</v>
      </c>
      <c r="S68" s="196">
        <v>11.13</v>
      </c>
      <c r="T68" s="196">
        <v>0</v>
      </c>
      <c r="U68" s="196">
        <v>59.3</v>
      </c>
      <c r="V68" s="196">
        <v>7.65</v>
      </c>
      <c r="W68" s="196">
        <v>14.67</v>
      </c>
      <c r="X68" s="196">
        <v>62.22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80.819999999999993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117.39</v>
      </c>
      <c r="AQ68" s="196">
        <v>38.049999999999997</v>
      </c>
      <c r="AR68" s="196">
        <v>24.37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440.25</v>
      </c>
      <c r="L69" s="196">
        <v>6.03</v>
      </c>
      <c r="M69" s="196">
        <v>61.25</v>
      </c>
      <c r="N69" s="196">
        <v>49.82</v>
      </c>
      <c r="O69" s="196">
        <v>70.39</v>
      </c>
      <c r="P69" s="196">
        <v>21.06</v>
      </c>
      <c r="Q69" s="196">
        <v>0</v>
      </c>
      <c r="R69" s="196">
        <v>17.88</v>
      </c>
      <c r="S69" s="196">
        <v>11.13</v>
      </c>
      <c r="T69" s="196">
        <v>0</v>
      </c>
      <c r="U69" s="196">
        <v>59.3</v>
      </c>
      <c r="V69" s="196">
        <v>7.65</v>
      </c>
      <c r="W69" s="196">
        <v>14.67</v>
      </c>
      <c r="X69" s="196">
        <v>62.22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80.819999999999993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117.39</v>
      </c>
      <c r="AQ69" s="196">
        <v>38.049999999999997</v>
      </c>
      <c r="AR69" s="196">
        <v>7.84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432.18</v>
      </c>
      <c r="L70" s="196">
        <v>6.01</v>
      </c>
      <c r="M70" s="196">
        <v>61.25</v>
      </c>
      <c r="N70" s="196">
        <v>49.82</v>
      </c>
      <c r="O70" s="196">
        <v>70.39</v>
      </c>
      <c r="P70" s="196">
        <v>21.06</v>
      </c>
      <c r="Q70" s="196">
        <v>0</v>
      </c>
      <c r="R70" s="196">
        <v>17.88</v>
      </c>
      <c r="S70" s="196">
        <v>10.35</v>
      </c>
      <c r="T70" s="196">
        <v>0</v>
      </c>
      <c r="U70" s="196">
        <v>59.3</v>
      </c>
      <c r="V70" s="196">
        <v>7.65</v>
      </c>
      <c r="W70" s="196">
        <v>14.67</v>
      </c>
      <c r="X70" s="196">
        <v>62.22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117.39</v>
      </c>
      <c r="AQ70" s="196">
        <v>38.049999999999997</v>
      </c>
      <c r="AR70" s="196">
        <v>1.3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489.22</v>
      </c>
      <c r="L71" s="196">
        <v>6.03</v>
      </c>
      <c r="M71" s="196">
        <v>61.25</v>
      </c>
      <c r="N71" s="196">
        <v>49.82</v>
      </c>
      <c r="O71" s="196">
        <v>70.39</v>
      </c>
      <c r="P71" s="196">
        <v>21.06</v>
      </c>
      <c r="Q71" s="196">
        <v>0</v>
      </c>
      <c r="R71" s="196">
        <v>17.88</v>
      </c>
      <c r="S71" s="196">
        <v>11.13</v>
      </c>
      <c r="T71" s="196">
        <v>0</v>
      </c>
      <c r="U71" s="196">
        <v>59.3</v>
      </c>
      <c r="V71" s="196">
        <v>7.65</v>
      </c>
      <c r="W71" s="196">
        <v>14.67</v>
      </c>
      <c r="X71" s="196">
        <v>62.22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117.39</v>
      </c>
      <c r="AQ71" s="196">
        <v>38.049999999999997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489.22</v>
      </c>
      <c r="L72" s="196">
        <v>6.03</v>
      </c>
      <c r="M72" s="196">
        <v>61.25</v>
      </c>
      <c r="N72" s="196">
        <v>49.82</v>
      </c>
      <c r="O72" s="196">
        <v>70.39</v>
      </c>
      <c r="P72" s="196">
        <v>21.06</v>
      </c>
      <c r="Q72" s="196">
        <v>0</v>
      </c>
      <c r="R72" s="196">
        <v>17.88</v>
      </c>
      <c r="S72" s="196">
        <v>11.13</v>
      </c>
      <c r="T72" s="196">
        <v>0</v>
      </c>
      <c r="U72" s="196">
        <v>59.3</v>
      </c>
      <c r="V72" s="196">
        <v>7.65</v>
      </c>
      <c r="W72" s="196">
        <v>14.67</v>
      </c>
      <c r="X72" s="196">
        <v>62.22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117.39</v>
      </c>
      <c r="AQ72" s="196">
        <v>38.049999999999997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489.22</v>
      </c>
      <c r="L73" s="196">
        <v>6.03</v>
      </c>
      <c r="M73" s="196">
        <v>61.25</v>
      </c>
      <c r="N73" s="196">
        <v>49.82</v>
      </c>
      <c r="O73" s="196">
        <v>70.39</v>
      </c>
      <c r="P73" s="196">
        <v>21.06</v>
      </c>
      <c r="Q73" s="196">
        <v>0</v>
      </c>
      <c r="R73" s="196">
        <v>17.88</v>
      </c>
      <c r="S73" s="196">
        <v>11.13</v>
      </c>
      <c r="T73" s="196">
        <v>0</v>
      </c>
      <c r="U73" s="196">
        <v>59.3</v>
      </c>
      <c r="V73" s="196">
        <v>7.65</v>
      </c>
      <c r="W73" s="196">
        <v>14.67</v>
      </c>
      <c r="X73" s="196">
        <v>62.22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117.39</v>
      </c>
      <c r="AQ73" s="196">
        <v>38.049999999999997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489.22</v>
      </c>
      <c r="L74" s="196">
        <v>6.03</v>
      </c>
      <c r="M74" s="196">
        <v>61.25</v>
      </c>
      <c r="N74" s="196">
        <v>49.82</v>
      </c>
      <c r="O74" s="196">
        <v>70.39</v>
      </c>
      <c r="P74" s="196">
        <v>21.06</v>
      </c>
      <c r="Q74" s="196">
        <v>0</v>
      </c>
      <c r="R74" s="196">
        <v>17.88</v>
      </c>
      <c r="S74" s="196">
        <v>11.13</v>
      </c>
      <c r="T74" s="196">
        <v>0</v>
      </c>
      <c r="U74" s="196">
        <v>59.3</v>
      </c>
      <c r="V74" s="196">
        <v>7.65</v>
      </c>
      <c r="W74" s="196">
        <v>14.67</v>
      </c>
      <c r="X74" s="196">
        <v>62.22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117.39</v>
      </c>
      <c r="AQ74" s="196">
        <v>38.049999999999997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489.22</v>
      </c>
      <c r="L75" s="196">
        <v>6.03</v>
      </c>
      <c r="M75" s="196">
        <v>61.25</v>
      </c>
      <c r="N75" s="196">
        <v>49.82</v>
      </c>
      <c r="O75" s="196">
        <v>70.39</v>
      </c>
      <c r="P75" s="196">
        <v>21.06</v>
      </c>
      <c r="Q75" s="196">
        <v>0</v>
      </c>
      <c r="R75" s="196">
        <v>17.88</v>
      </c>
      <c r="S75" s="196">
        <v>11.13</v>
      </c>
      <c r="T75" s="196">
        <v>0</v>
      </c>
      <c r="U75" s="196">
        <v>59.3</v>
      </c>
      <c r="V75" s="196">
        <v>7.65</v>
      </c>
      <c r="W75" s="196">
        <v>14.67</v>
      </c>
      <c r="X75" s="196">
        <v>62.22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117.39</v>
      </c>
      <c r="AQ75" s="196">
        <v>38.049999999999997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489.22</v>
      </c>
      <c r="L76" s="196">
        <v>6.03</v>
      </c>
      <c r="M76" s="196">
        <v>61.25</v>
      </c>
      <c r="N76" s="196">
        <v>49.82</v>
      </c>
      <c r="O76" s="196">
        <v>70.39</v>
      </c>
      <c r="P76" s="196">
        <v>21.06</v>
      </c>
      <c r="Q76" s="196">
        <v>0</v>
      </c>
      <c r="R76" s="196">
        <v>17.88</v>
      </c>
      <c r="S76" s="196">
        <v>11.13</v>
      </c>
      <c r="T76" s="196">
        <v>0</v>
      </c>
      <c r="U76" s="196">
        <v>59.3</v>
      </c>
      <c r="V76" s="196">
        <v>7.65</v>
      </c>
      <c r="W76" s="196">
        <v>14.67</v>
      </c>
      <c r="X76" s="196">
        <v>62.22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117.39</v>
      </c>
      <c r="AQ76" s="196">
        <v>38.049999999999997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489.22</v>
      </c>
      <c r="L77" s="196">
        <v>6.03</v>
      </c>
      <c r="M77" s="196">
        <v>61.25</v>
      </c>
      <c r="N77" s="196">
        <v>49.82</v>
      </c>
      <c r="O77" s="196">
        <v>70.39</v>
      </c>
      <c r="P77" s="196">
        <v>21.06</v>
      </c>
      <c r="Q77" s="196">
        <v>0</v>
      </c>
      <c r="R77" s="196">
        <v>17.88</v>
      </c>
      <c r="S77" s="196">
        <v>11.13</v>
      </c>
      <c r="T77" s="196">
        <v>0</v>
      </c>
      <c r="U77" s="196">
        <v>59.3</v>
      </c>
      <c r="V77" s="196">
        <v>7.65</v>
      </c>
      <c r="W77" s="196">
        <v>14.67</v>
      </c>
      <c r="X77" s="196">
        <v>62.22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117.39</v>
      </c>
      <c r="AQ77" s="196">
        <v>38.049999999999997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489.22</v>
      </c>
      <c r="L78" s="196">
        <v>6.03</v>
      </c>
      <c r="M78" s="196">
        <v>61.25</v>
      </c>
      <c r="N78" s="196">
        <v>49.82</v>
      </c>
      <c r="O78" s="196">
        <v>70.39</v>
      </c>
      <c r="P78" s="196">
        <v>21.06</v>
      </c>
      <c r="Q78" s="196">
        <v>0</v>
      </c>
      <c r="R78" s="196">
        <v>17.88</v>
      </c>
      <c r="S78" s="196">
        <v>11.13</v>
      </c>
      <c r="T78" s="196">
        <v>0</v>
      </c>
      <c r="U78" s="196">
        <v>59.3</v>
      </c>
      <c r="V78" s="196">
        <v>7.65</v>
      </c>
      <c r="W78" s="196">
        <v>14.67</v>
      </c>
      <c r="X78" s="196">
        <v>62.22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117.39</v>
      </c>
      <c r="AQ78" s="196">
        <v>38.049999999999997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489.22</v>
      </c>
      <c r="L79" s="196">
        <v>6.03</v>
      </c>
      <c r="M79" s="196">
        <v>61.25</v>
      </c>
      <c r="N79" s="196">
        <v>49.82</v>
      </c>
      <c r="O79" s="196">
        <v>70.39</v>
      </c>
      <c r="P79" s="196">
        <v>21.06</v>
      </c>
      <c r="Q79" s="196">
        <v>0</v>
      </c>
      <c r="R79" s="196">
        <v>17.88</v>
      </c>
      <c r="S79" s="196">
        <v>11.13</v>
      </c>
      <c r="T79" s="196">
        <v>0</v>
      </c>
      <c r="U79" s="196">
        <v>59.3</v>
      </c>
      <c r="V79" s="196">
        <v>7.65</v>
      </c>
      <c r="W79" s="196">
        <v>14.67</v>
      </c>
      <c r="X79" s="196">
        <v>62.22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117.39</v>
      </c>
      <c r="AQ79" s="196">
        <v>38.049999999999997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489.22</v>
      </c>
      <c r="L80" s="196">
        <v>6.03</v>
      </c>
      <c r="M80" s="196">
        <v>61.25</v>
      </c>
      <c r="N80" s="196">
        <v>49.82</v>
      </c>
      <c r="O80" s="196">
        <v>70.39</v>
      </c>
      <c r="P80" s="196">
        <v>21.06</v>
      </c>
      <c r="Q80" s="196">
        <v>0</v>
      </c>
      <c r="R80" s="196">
        <v>17.88</v>
      </c>
      <c r="S80" s="196">
        <v>11.13</v>
      </c>
      <c r="T80" s="196">
        <v>0</v>
      </c>
      <c r="U80" s="196">
        <v>59.3</v>
      </c>
      <c r="V80" s="196">
        <v>7.65</v>
      </c>
      <c r="W80" s="196">
        <v>14.67</v>
      </c>
      <c r="X80" s="196">
        <v>62.22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117.39</v>
      </c>
      <c r="AQ80" s="196">
        <v>38.049999999999997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489.22</v>
      </c>
      <c r="L81" s="196">
        <v>6.03</v>
      </c>
      <c r="M81" s="196">
        <v>61.25</v>
      </c>
      <c r="N81" s="196">
        <v>49.82</v>
      </c>
      <c r="O81" s="196">
        <v>70.39</v>
      </c>
      <c r="P81" s="196">
        <v>21.06</v>
      </c>
      <c r="Q81" s="196">
        <v>0</v>
      </c>
      <c r="R81" s="196">
        <v>17.88</v>
      </c>
      <c r="S81" s="196">
        <v>11.13</v>
      </c>
      <c r="T81" s="196">
        <v>0</v>
      </c>
      <c r="U81" s="196">
        <v>59.3</v>
      </c>
      <c r="V81" s="196">
        <v>7.65</v>
      </c>
      <c r="W81" s="196">
        <v>14.67</v>
      </c>
      <c r="X81" s="196">
        <v>62.22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75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117.39</v>
      </c>
      <c r="AQ81" s="196">
        <v>38.049999999999997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489.22</v>
      </c>
      <c r="L82" s="196">
        <v>6.03</v>
      </c>
      <c r="M82" s="196">
        <v>61.25</v>
      </c>
      <c r="N82" s="196">
        <v>49.82</v>
      </c>
      <c r="O82" s="196">
        <v>70.39</v>
      </c>
      <c r="P82" s="196">
        <v>21.06</v>
      </c>
      <c r="Q82" s="196">
        <v>0</v>
      </c>
      <c r="R82" s="196">
        <v>17.88</v>
      </c>
      <c r="S82" s="196">
        <v>11.13</v>
      </c>
      <c r="T82" s="196">
        <v>0</v>
      </c>
      <c r="U82" s="196">
        <v>59.3</v>
      </c>
      <c r="V82" s="196">
        <v>7.65</v>
      </c>
      <c r="W82" s="196">
        <v>14.67</v>
      </c>
      <c r="X82" s="196">
        <v>62.22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75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117.39</v>
      </c>
      <c r="AQ82" s="196">
        <v>38.049999999999997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489.44</v>
      </c>
      <c r="L83" s="196">
        <v>6.03</v>
      </c>
      <c r="M83" s="196">
        <v>61.25</v>
      </c>
      <c r="N83" s="196">
        <v>49.82</v>
      </c>
      <c r="O83" s="196">
        <v>70.39</v>
      </c>
      <c r="P83" s="196">
        <v>21.06</v>
      </c>
      <c r="Q83" s="196">
        <v>0</v>
      </c>
      <c r="R83" s="196">
        <v>17.88</v>
      </c>
      <c r="S83" s="196">
        <v>11.13</v>
      </c>
      <c r="T83" s="196">
        <v>0</v>
      </c>
      <c r="U83" s="196">
        <v>59.3</v>
      </c>
      <c r="V83" s="196">
        <v>7.65</v>
      </c>
      <c r="W83" s="196">
        <v>14.67</v>
      </c>
      <c r="X83" s="196">
        <v>62.22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77.56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117.39</v>
      </c>
      <c r="AQ83" s="196">
        <v>38.049999999999997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489.44</v>
      </c>
      <c r="L84" s="196">
        <v>6.03</v>
      </c>
      <c r="M84" s="196">
        <v>61.25</v>
      </c>
      <c r="N84" s="196">
        <v>49.82</v>
      </c>
      <c r="O84" s="196">
        <v>70.39</v>
      </c>
      <c r="P84" s="196">
        <v>21.06</v>
      </c>
      <c r="Q84" s="196">
        <v>0</v>
      </c>
      <c r="R84" s="196">
        <v>17.88</v>
      </c>
      <c r="S84" s="196">
        <v>11.13</v>
      </c>
      <c r="T84" s="196">
        <v>0</v>
      </c>
      <c r="U84" s="196">
        <v>59.3</v>
      </c>
      <c r="V84" s="196">
        <v>7.65</v>
      </c>
      <c r="W84" s="196">
        <v>14.67</v>
      </c>
      <c r="X84" s="196">
        <v>62.22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77.56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117.39</v>
      </c>
      <c r="AQ84" s="196">
        <v>38.049999999999997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441.79</v>
      </c>
      <c r="L85" s="196">
        <v>6.2</v>
      </c>
      <c r="M85" s="196">
        <v>61.25</v>
      </c>
      <c r="N85" s="196">
        <v>49.82</v>
      </c>
      <c r="O85" s="196">
        <v>70.39</v>
      </c>
      <c r="P85" s="196">
        <v>21.06</v>
      </c>
      <c r="Q85" s="196">
        <v>0</v>
      </c>
      <c r="R85" s="196">
        <v>17.88</v>
      </c>
      <c r="S85" s="196">
        <v>11.13</v>
      </c>
      <c r="T85" s="196">
        <v>0</v>
      </c>
      <c r="U85" s="196">
        <v>59.3</v>
      </c>
      <c r="V85" s="196">
        <v>7.66</v>
      </c>
      <c r="W85" s="196">
        <v>14.67</v>
      </c>
      <c r="X85" s="196">
        <v>62.22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82.89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117.39</v>
      </c>
      <c r="AQ85" s="196">
        <v>39.619999999999997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432.18</v>
      </c>
      <c r="L86" s="196">
        <v>6.03</v>
      </c>
      <c r="M86" s="196">
        <v>61.25</v>
      </c>
      <c r="N86" s="196">
        <v>49.82</v>
      </c>
      <c r="O86" s="196">
        <v>70.39</v>
      </c>
      <c r="P86" s="196">
        <v>21.06</v>
      </c>
      <c r="Q86" s="196">
        <v>0</v>
      </c>
      <c r="R86" s="196">
        <v>17.88</v>
      </c>
      <c r="S86" s="196">
        <v>11.13</v>
      </c>
      <c r="T86" s="196">
        <v>0</v>
      </c>
      <c r="U86" s="196">
        <v>59.3</v>
      </c>
      <c r="V86" s="196">
        <v>7.66</v>
      </c>
      <c r="W86" s="196">
        <v>14.67</v>
      </c>
      <c r="X86" s="196">
        <v>62.22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82.89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117.39</v>
      </c>
      <c r="AQ86" s="196">
        <v>38.049999999999997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403.37</v>
      </c>
      <c r="L87" s="196">
        <v>6.03</v>
      </c>
      <c r="M87" s="196">
        <v>61.25</v>
      </c>
      <c r="N87" s="196">
        <v>49.82</v>
      </c>
      <c r="O87" s="196">
        <v>70.39</v>
      </c>
      <c r="P87" s="196">
        <v>21.06</v>
      </c>
      <c r="Q87" s="196">
        <v>0</v>
      </c>
      <c r="R87" s="196">
        <v>17.88</v>
      </c>
      <c r="S87" s="196">
        <v>11.13</v>
      </c>
      <c r="T87" s="196">
        <v>0</v>
      </c>
      <c r="U87" s="196">
        <v>59.3</v>
      </c>
      <c r="V87" s="196">
        <v>7.97</v>
      </c>
      <c r="W87" s="196">
        <v>14.67</v>
      </c>
      <c r="X87" s="196">
        <v>62.22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117.39</v>
      </c>
      <c r="AQ87" s="196">
        <v>38.049999999999997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384.16</v>
      </c>
      <c r="L88" s="196">
        <v>6.03</v>
      </c>
      <c r="M88" s="196">
        <v>61.25</v>
      </c>
      <c r="N88" s="196">
        <v>44.51</v>
      </c>
      <c r="O88" s="196">
        <v>70.39</v>
      </c>
      <c r="P88" s="196">
        <v>21.06</v>
      </c>
      <c r="Q88" s="196">
        <v>0</v>
      </c>
      <c r="R88" s="196">
        <v>17.88</v>
      </c>
      <c r="S88" s="196">
        <v>11.13</v>
      </c>
      <c r="T88" s="196">
        <v>0</v>
      </c>
      <c r="U88" s="196">
        <v>59.3</v>
      </c>
      <c r="V88" s="196">
        <v>7.65</v>
      </c>
      <c r="W88" s="196">
        <v>14.67</v>
      </c>
      <c r="X88" s="196">
        <v>62.22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117.39</v>
      </c>
      <c r="AQ88" s="196">
        <v>38.049999999999997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384.16</v>
      </c>
      <c r="L89" s="196">
        <v>6.03</v>
      </c>
      <c r="M89" s="196">
        <v>61.25</v>
      </c>
      <c r="N89" s="196">
        <v>39.19</v>
      </c>
      <c r="O89" s="196">
        <v>70.39</v>
      </c>
      <c r="P89" s="196">
        <v>21.06</v>
      </c>
      <c r="Q89" s="196">
        <v>0</v>
      </c>
      <c r="R89" s="196">
        <v>17.88</v>
      </c>
      <c r="S89" s="196">
        <v>11.13</v>
      </c>
      <c r="T89" s="196">
        <v>0</v>
      </c>
      <c r="U89" s="196">
        <v>59.3</v>
      </c>
      <c r="V89" s="196">
        <v>7.65</v>
      </c>
      <c r="W89" s="196">
        <v>14.67</v>
      </c>
      <c r="X89" s="196">
        <v>62.22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117.39</v>
      </c>
      <c r="AQ89" s="196">
        <v>38.049999999999997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364.95</v>
      </c>
      <c r="L90" s="196">
        <v>6.03</v>
      </c>
      <c r="M90" s="196">
        <v>61.25</v>
      </c>
      <c r="N90" s="196">
        <v>33.880000000000003</v>
      </c>
      <c r="O90" s="196">
        <v>70.39</v>
      </c>
      <c r="P90" s="196">
        <v>21.06</v>
      </c>
      <c r="Q90" s="196">
        <v>0</v>
      </c>
      <c r="R90" s="196">
        <v>17.88</v>
      </c>
      <c r="S90" s="196">
        <v>11.13</v>
      </c>
      <c r="T90" s="196">
        <v>0</v>
      </c>
      <c r="U90" s="196">
        <v>59.3</v>
      </c>
      <c r="V90" s="196">
        <v>7.65</v>
      </c>
      <c r="W90" s="196">
        <v>14.67</v>
      </c>
      <c r="X90" s="196">
        <v>62.22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117.39</v>
      </c>
      <c r="AQ90" s="196">
        <v>38.049999999999997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364.95</v>
      </c>
      <c r="L91" s="196">
        <v>6.03</v>
      </c>
      <c r="M91" s="196">
        <v>61.25</v>
      </c>
      <c r="N91" s="196">
        <v>33.880000000000003</v>
      </c>
      <c r="O91" s="196">
        <v>70.39</v>
      </c>
      <c r="P91" s="196">
        <v>21.06</v>
      </c>
      <c r="Q91" s="196">
        <v>0</v>
      </c>
      <c r="R91" s="196">
        <v>17.88</v>
      </c>
      <c r="S91" s="196">
        <v>11.13</v>
      </c>
      <c r="T91" s="196">
        <v>0</v>
      </c>
      <c r="U91" s="196">
        <v>59.3</v>
      </c>
      <c r="V91" s="196">
        <v>7.65</v>
      </c>
      <c r="W91" s="196">
        <v>14.67</v>
      </c>
      <c r="X91" s="196">
        <v>62.22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117.39</v>
      </c>
      <c r="AQ91" s="196">
        <v>38.049999999999997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364.95</v>
      </c>
      <c r="L92" s="196">
        <v>6.03</v>
      </c>
      <c r="M92" s="196">
        <v>61.25</v>
      </c>
      <c r="N92" s="196">
        <v>33.880000000000003</v>
      </c>
      <c r="O92" s="196">
        <v>70.39</v>
      </c>
      <c r="P92" s="196">
        <v>21.06</v>
      </c>
      <c r="Q92" s="196">
        <v>0</v>
      </c>
      <c r="R92" s="196">
        <v>17.88</v>
      </c>
      <c r="S92" s="196">
        <v>11.13</v>
      </c>
      <c r="T92" s="196">
        <v>0</v>
      </c>
      <c r="U92" s="196">
        <v>59.3</v>
      </c>
      <c r="V92" s="196">
        <v>7.65</v>
      </c>
      <c r="W92" s="196">
        <v>14.67</v>
      </c>
      <c r="X92" s="196">
        <v>62.22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117.39</v>
      </c>
      <c r="AQ92" s="196">
        <v>38.049999999999997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364.95</v>
      </c>
      <c r="L93" s="196">
        <v>6.03</v>
      </c>
      <c r="M93" s="196">
        <v>61.25</v>
      </c>
      <c r="N93" s="196">
        <v>33.880000000000003</v>
      </c>
      <c r="O93" s="196">
        <v>70.39</v>
      </c>
      <c r="P93" s="196">
        <v>21.06</v>
      </c>
      <c r="Q93" s="196">
        <v>0</v>
      </c>
      <c r="R93" s="196">
        <v>17.88</v>
      </c>
      <c r="S93" s="196">
        <v>11.13</v>
      </c>
      <c r="T93" s="196">
        <v>0</v>
      </c>
      <c r="U93" s="196">
        <v>59.3</v>
      </c>
      <c r="V93" s="196">
        <v>7.65</v>
      </c>
      <c r="W93" s="196">
        <v>14.67</v>
      </c>
      <c r="X93" s="196">
        <v>62.22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117.39</v>
      </c>
      <c r="AQ93" s="196">
        <v>38.049999999999997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364.95</v>
      </c>
      <c r="L94" s="196">
        <v>6.03</v>
      </c>
      <c r="M94" s="196">
        <v>61.25</v>
      </c>
      <c r="N94" s="196">
        <v>33.880000000000003</v>
      </c>
      <c r="O94" s="196">
        <v>70.39</v>
      </c>
      <c r="P94" s="196">
        <v>21.06</v>
      </c>
      <c r="Q94" s="196">
        <v>0</v>
      </c>
      <c r="R94" s="196">
        <v>17.88</v>
      </c>
      <c r="S94" s="196">
        <v>11.13</v>
      </c>
      <c r="T94" s="196">
        <v>0</v>
      </c>
      <c r="U94" s="196">
        <v>59.3</v>
      </c>
      <c r="V94" s="196">
        <v>7.65</v>
      </c>
      <c r="W94" s="196">
        <v>14.67</v>
      </c>
      <c r="X94" s="196">
        <v>62.22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117.39</v>
      </c>
      <c r="AQ94" s="196">
        <v>38.049999999999997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364.95</v>
      </c>
      <c r="L95" s="196">
        <v>6.03</v>
      </c>
      <c r="M95" s="196">
        <v>61.25</v>
      </c>
      <c r="N95" s="196">
        <v>33.880000000000003</v>
      </c>
      <c r="O95" s="196">
        <v>70.39</v>
      </c>
      <c r="P95" s="196">
        <v>21.06</v>
      </c>
      <c r="Q95" s="196">
        <v>0</v>
      </c>
      <c r="R95" s="196">
        <v>17.88</v>
      </c>
      <c r="S95" s="196">
        <v>11.13</v>
      </c>
      <c r="T95" s="196">
        <v>0</v>
      </c>
      <c r="U95" s="196">
        <v>59.3</v>
      </c>
      <c r="V95" s="196">
        <v>7.65</v>
      </c>
      <c r="W95" s="196">
        <v>14.67</v>
      </c>
      <c r="X95" s="196">
        <v>62.22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117.39</v>
      </c>
      <c r="AQ95" s="196">
        <v>38.049999999999997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307.33</v>
      </c>
      <c r="L96" s="196">
        <v>6.03</v>
      </c>
      <c r="M96" s="196">
        <v>61.25</v>
      </c>
      <c r="N96" s="196">
        <v>33.880000000000003</v>
      </c>
      <c r="O96" s="196">
        <v>70.39</v>
      </c>
      <c r="P96" s="196">
        <v>21.06</v>
      </c>
      <c r="Q96" s="196">
        <v>0</v>
      </c>
      <c r="R96" s="196">
        <v>17.88</v>
      </c>
      <c r="S96" s="196">
        <v>11.13</v>
      </c>
      <c r="T96" s="196">
        <v>0</v>
      </c>
      <c r="U96" s="196">
        <v>59.3</v>
      </c>
      <c r="V96" s="196">
        <v>7.65</v>
      </c>
      <c r="W96" s="196">
        <v>14.67</v>
      </c>
      <c r="X96" s="196">
        <v>62.22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117.39</v>
      </c>
      <c r="AQ96" s="196">
        <v>38.049999999999997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259.31</v>
      </c>
      <c r="L97" s="196">
        <v>6.03</v>
      </c>
      <c r="M97" s="196">
        <v>61.25</v>
      </c>
      <c r="N97" s="196">
        <v>33.880000000000003</v>
      </c>
      <c r="O97" s="196">
        <v>70.39</v>
      </c>
      <c r="P97" s="196">
        <v>21.06</v>
      </c>
      <c r="Q97" s="196">
        <v>0</v>
      </c>
      <c r="R97" s="196">
        <v>17.88</v>
      </c>
      <c r="S97" s="196">
        <v>11.13</v>
      </c>
      <c r="T97" s="196">
        <v>0</v>
      </c>
      <c r="U97" s="196">
        <v>59.3</v>
      </c>
      <c r="V97" s="196">
        <v>7.65</v>
      </c>
      <c r="W97" s="196">
        <v>14.68</v>
      </c>
      <c r="X97" s="196">
        <v>63.52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117.39</v>
      </c>
      <c r="AQ97" s="196">
        <v>38.049999999999997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259.31</v>
      </c>
      <c r="L98" s="196">
        <v>6.03</v>
      </c>
      <c r="M98" s="196">
        <v>61.25</v>
      </c>
      <c r="N98" s="196">
        <v>33.880000000000003</v>
      </c>
      <c r="O98" s="196">
        <v>70.39</v>
      </c>
      <c r="P98" s="196">
        <v>21.06</v>
      </c>
      <c r="Q98" s="196">
        <v>0</v>
      </c>
      <c r="R98" s="196">
        <v>17.88</v>
      </c>
      <c r="S98" s="196">
        <v>11.13</v>
      </c>
      <c r="T98" s="196">
        <v>0</v>
      </c>
      <c r="U98" s="196">
        <v>59.3</v>
      </c>
      <c r="V98" s="196">
        <v>7.65</v>
      </c>
      <c r="W98" s="196">
        <v>14.68</v>
      </c>
      <c r="X98" s="196">
        <v>62.23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117.39</v>
      </c>
      <c r="AQ98" s="196">
        <v>38.049999999999997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8.9146999999999998</v>
      </c>
      <c r="L99">
        <f t="shared" si="0"/>
        <v>0.11636249999999976</v>
      </c>
      <c r="M99">
        <f t="shared" si="0"/>
        <v>1.47</v>
      </c>
      <c r="N99">
        <f t="shared" si="0"/>
        <v>1.1558300000000015</v>
      </c>
      <c r="O99">
        <f t="shared" si="0"/>
        <v>1.6893600000000024</v>
      </c>
      <c r="P99">
        <f t="shared" si="0"/>
        <v>0.53740999999999939</v>
      </c>
      <c r="Q99">
        <f t="shared" si="0"/>
        <v>0</v>
      </c>
      <c r="R99">
        <f t="shared" si="0"/>
        <v>0.38119500000000078</v>
      </c>
      <c r="S99">
        <f t="shared" si="0"/>
        <v>0.21996249999999995</v>
      </c>
      <c r="T99">
        <f t="shared" si="0"/>
        <v>0</v>
      </c>
      <c r="U99">
        <f t="shared" si="0"/>
        <v>1.4165800000000017</v>
      </c>
      <c r="V99">
        <f t="shared" si="0"/>
        <v>0.15804249999999989</v>
      </c>
      <c r="W99">
        <f t="shared" si="0"/>
        <v>0.31220999999999999</v>
      </c>
      <c r="X99">
        <f t="shared" si="0"/>
        <v>1.3116949999999996</v>
      </c>
      <c r="Y99">
        <f t="shared" si="0"/>
        <v>0</v>
      </c>
      <c r="Z99">
        <f t="shared" si="0"/>
        <v>0</v>
      </c>
      <c r="AA99">
        <f t="shared" si="0"/>
        <v>0.37107750000000034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1.9875625000000023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2.5178324999999995</v>
      </c>
      <c r="AQ99">
        <f t="shared" ref="AQ99:AT99" si="1">SUM(AQ3:AQ98)/4000</f>
        <v>0.78943000000000085</v>
      </c>
      <c r="AR99">
        <f t="shared" si="1"/>
        <v>0.42362999999999995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76.83</v>
      </c>
      <c r="L3" s="196">
        <v>20.170000000000002</v>
      </c>
      <c r="M3" s="196">
        <v>0</v>
      </c>
      <c r="N3" s="196">
        <v>28.81</v>
      </c>
      <c r="O3" s="196">
        <v>48.38</v>
      </c>
      <c r="P3" s="196">
        <v>59.77</v>
      </c>
      <c r="Q3" s="196">
        <v>0</v>
      </c>
      <c r="R3" s="196">
        <v>5</v>
      </c>
      <c r="S3" s="196">
        <v>2.88</v>
      </c>
      <c r="T3" s="196">
        <v>0</v>
      </c>
      <c r="U3" s="196">
        <v>317.86</v>
      </c>
      <c r="V3" s="196">
        <v>0</v>
      </c>
      <c r="W3" s="196">
        <v>3.84</v>
      </c>
      <c r="X3" s="196">
        <v>17.29</v>
      </c>
      <c r="Y3" s="196">
        <v>0</v>
      </c>
      <c r="Z3">
        <v>0</v>
      </c>
      <c r="AA3" s="196">
        <v>8.82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32.65</v>
      </c>
      <c r="AQ3" s="196">
        <v>9.6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76.83</v>
      </c>
      <c r="L4" s="196">
        <v>20.170000000000002</v>
      </c>
      <c r="M4" s="196">
        <v>0</v>
      </c>
      <c r="N4" s="196">
        <v>28.81</v>
      </c>
      <c r="O4" s="196">
        <v>48.38</v>
      </c>
      <c r="P4" s="196">
        <v>59.77</v>
      </c>
      <c r="Q4" s="196">
        <v>0</v>
      </c>
      <c r="R4" s="196">
        <v>4.8</v>
      </c>
      <c r="S4" s="196">
        <v>2.88</v>
      </c>
      <c r="T4" s="196">
        <v>0</v>
      </c>
      <c r="U4" s="196">
        <v>317.86</v>
      </c>
      <c r="V4" s="196">
        <v>0</v>
      </c>
      <c r="W4" s="196">
        <v>3.84</v>
      </c>
      <c r="X4" s="196">
        <v>17.29</v>
      </c>
      <c r="Y4" s="196">
        <v>0</v>
      </c>
      <c r="Z4">
        <v>0</v>
      </c>
      <c r="AA4" s="196">
        <v>8.82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32.65</v>
      </c>
      <c r="AQ4" s="196">
        <v>9.6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76.83</v>
      </c>
      <c r="L5" s="196">
        <v>20.170000000000002</v>
      </c>
      <c r="M5" s="196">
        <v>0</v>
      </c>
      <c r="N5" s="196">
        <v>28.81</v>
      </c>
      <c r="O5" s="196">
        <v>48.38</v>
      </c>
      <c r="P5" s="196">
        <v>59.77</v>
      </c>
      <c r="Q5" s="196">
        <v>0</v>
      </c>
      <c r="R5" s="196">
        <v>5.01</v>
      </c>
      <c r="S5" s="196">
        <v>2.88</v>
      </c>
      <c r="T5" s="196">
        <v>0</v>
      </c>
      <c r="U5" s="196">
        <v>317.86</v>
      </c>
      <c r="V5" s="196">
        <v>0</v>
      </c>
      <c r="W5" s="196">
        <v>3.84</v>
      </c>
      <c r="X5" s="196">
        <v>17.29</v>
      </c>
      <c r="Y5" s="196">
        <v>0</v>
      </c>
      <c r="Z5">
        <v>0</v>
      </c>
      <c r="AA5" s="196">
        <v>8.3000000000000007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32.65</v>
      </c>
      <c r="AQ5" s="196">
        <v>9.6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76.83</v>
      </c>
      <c r="L6" s="196">
        <v>20.170000000000002</v>
      </c>
      <c r="M6" s="196">
        <v>0</v>
      </c>
      <c r="N6" s="196">
        <v>28.81</v>
      </c>
      <c r="O6" s="196">
        <v>48.38</v>
      </c>
      <c r="P6" s="196">
        <v>59.77</v>
      </c>
      <c r="Q6" s="196">
        <v>0</v>
      </c>
      <c r="R6" s="196">
        <v>5.76</v>
      </c>
      <c r="S6" s="196">
        <v>2.88</v>
      </c>
      <c r="T6" s="196">
        <v>0</v>
      </c>
      <c r="U6" s="196">
        <v>317.86</v>
      </c>
      <c r="V6" s="196">
        <v>0</v>
      </c>
      <c r="W6" s="196">
        <v>3.84</v>
      </c>
      <c r="X6" s="196">
        <v>17.29</v>
      </c>
      <c r="Y6" s="196">
        <v>0</v>
      </c>
      <c r="Z6">
        <v>0</v>
      </c>
      <c r="AA6" s="196">
        <v>8.3000000000000007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32.65</v>
      </c>
      <c r="AQ6" s="196">
        <v>9.6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76.83</v>
      </c>
      <c r="L7" s="196">
        <v>20.170000000000002</v>
      </c>
      <c r="M7" s="196">
        <v>0</v>
      </c>
      <c r="N7" s="196">
        <v>28.81</v>
      </c>
      <c r="O7" s="196">
        <v>48.38</v>
      </c>
      <c r="P7" s="196">
        <v>59.77</v>
      </c>
      <c r="Q7" s="196">
        <v>0</v>
      </c>
      <c r="R7" s="196">
        <v>5.76</v>
      </c>
      <c r="S7" s="196">
        <v>2.88</v>
      </c>
      <c r="T7" s="196">
        <v>0</v>
      </c>
      <c r="U7" s="196">
        <v>317.86</v>
      </c>
      <c r="V7" s="196">
        <v>0</v>
      </c>
      <c r="W7" s="196">
        <v>3.89</v>
      </c>
      <c r="X7" s="196">
        <v>17.29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32.65</v>
      </c>
      <c r="AQ7" s="196">
        <v>9.6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76.83</v>
      </c>
      <c r="L8" s="196">
        <v>20.170000000000002</v>
      </c>
      <c r="M8" s="196">
        <v>0</v>
      </c>
      <c r="N8" s="196">
        <v>28.81</v>
      </c>
      <c r="O8" s="196">
        <v>48.38</v>
      </c>
      <c r="P8" s="196">
        <v>59.77</v>
      </c>
      <c r="Q8" s="196">
        <v>0</v>
      </c>
      <c r="R8" s="196">
        <v>5.76</v>
      </c>
      <c r="S8" s="196">
        <v>2.88</v>
      </c>
      <c r="T8" s="196">
        <v>0</v>
      </c>
      <c r="U8" s="196">
        <v>317.86</v>
      </c>
      <c r="V8" s="196">
        <v>0</v>
      </c>
      <c r="W8" s="196">
        <v>3.84</v>
      </c>
      <c r="X8" s="196">
        <v>17.29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32.65</v>
      </c>
      <c r="AQ8" s="196">
        <v>9.6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76.83</v>
      </c>
      <c r="L9" s="196">
        <v>20.170000000000002</v>
      </c>
      <c r="M9" s="196">
        <v>0</v>
      </c>
      <c r="N9" s="196">
        <v>28.81</v>
      </c>
      <c r="O9" s="196">
        <v>48.38</v>
      </c>
      <c r="P9" s="196">
        <v>59.77</v>
      </c>
      <c r="Q9" s="196">
        <v>0</v>
      </c>
      <c r="R9" s="196">
        <v>5.76</v>
      </c>
      <c r="S9" s="196">
        <v>2.88</v>
      </c>
      <c r="T9" s="196">
        <v>0</v>
      </c>
      <c r="U9" s="196">
        <v>317.86</v>
      </c>
      <c r="V9" s="196">
        <v>0</v>
      </c>
      <c r="W9" s="196">
        <v>3.84</v>
      </c>
      <c r="X9" s="196">
        <v>17.29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32.65</v>
      </c>
      <c r="AQ9" s="196">
        <v>9.6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76.83</v>
      </c>
      <c r="L10" s="196">
        <v>20.170000000000002</v>
      </c>
      <c r="M10" s="196">
        <v>0</v>
      </c>
      <c r="N10" s="196">
        <v>28.81</v>
      </c>
      <c r="O10" s="196">
        <v>48.38</v>
      </c>
      <c r="P10" s="196">
        <v>59.77</v>
      </c>
      <c r="Q10" s="196">
        <v>0</v>
      </c>
      <c r="R10" s="196">
        <v>5.76</v>
      </c>
      <c r="S10" s="196">
        <v>2.88</v>
      </c>
      <c r="T10" s="196">
        <v>0</v>
      </c>
      <c r="U10" s="196">
        <v>317.86</v>
      </c>
      <c r="V10" s="196">
        <v>0</v>
      </c>
      <c r="W10" s="196">
        <v>3.84</v>
      </c>
      <c r="X10" s="196">
        <v>17.29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32.65</v>
      </c>
      <c r="AQ10" s="196">
        <v>9.6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76.83</v>
      </c>
      <c r="L11" s="196">
        <v>20.170000000000002</v>
      </c>
      <c r="M11" s="196">
        <v>0</v>
      </c>
      <c r="N11" s="196">
        <v>28.81</v>
      </c>
      <c r="O11" s="196">
        <v>48.38</v>
      </c>
      <c r="P11" s="196">
        <v>59.77</v>
      </c>
      <c r="Q11" s="196">
        <v>0</v>
      </c>
      <c r="R11" s="196">
        <v>5.76</v>
      </c>
      <c r="S11" s="196">
        <v>2.88</v>
      </c>
      <c r="T11" s="196">
        <v>0</v>
      </c>
      <c r="U11" s="196">
        <v>311.67</v>
      </c>
      <c r="V11" s="196">
        <v>0</v>
      </c>
      <c r="W11" s="196">
        <v>3.84</v>
      </c>
      <c r="X11" s="196">
        <v>17.29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32.65</v>
      </c>
      <c r="AQ11" s="196">
        <v>9.6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76.83</v>
      </c>
      <c r="L12" s="196">
        <v>20.170000000000002</v>
      </c>
      <c r="M12" s="196">
        <v>0</v>
      </c>
      <c r="N12" s="196">
        <v>28.81</v>
      </c>
      <c r="O12" s="196">
        <v>48.38</v>
      </c>
      <c r="P12" s="196">
        <v>59.77</v>
      </c>
      <c r="Q12" s="196">
        <v>0</v>
      </c>
      <c r="R12" s="196">
        <v>5.76</v>
      </c>
      <c r="S12" s="196">
        <v>2.88</v>
      </c>
      <c r="T12" s="196">
        <v>0</v>
      </c>
      <c r="U12" s="196">
        <v>311.67</v>
      </c>
      <c r="V12" s="196">
        <v>0</v>
      </c>
      <c r="W12" s="196">
        <v>3.84</v>
      </c>
      <c r="X12" s="196">
        <v>17.29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32.65</v>
      </c>
      <c r="AQ12" s="196">
        <v>9.6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76.83</v>
      </c>
      <c r="L13" s="196">
        <v>20.170000000000002</v>
      </c>
      <c r="M13" s="196">
        <v>0</v>
      </c>
      <c r="N13" s="196">
        <v>28.81</v>
      </c>
      <c r="O13" s="196">
        <v>48.38</v>
      </c>
      <c r="P13" s="196">
        <v>59.77</v>
      </c>
      <c r="Q13" s="196">
        <v>0</v>
      </c>
      <c r="R13" s="196">
        <v>5.76</v>
      </c>
      <c r="S13" s="196">
        <v>2.88</v>
      </c>
      <c r="T13" s="196">
        <v>0</v>
      </c>
      <c r="U13" s="196">
        <v>311.67</v>
      </c>
      <c r="V13" s="196">
        <v>0</v>
      </c>
      <c r="W13" s="196">
        <v>3.84</v>
      </c>
      <c r="X13" s="196">
        <v>17.29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32.65</v>
      </c>
      <c r="AQ13" s="196">
        <v>9.6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76.83</v>
      </c>
      <c r="L14" s="196">
        <v>20.170000000000002</v>
      </c>
      <c r="M14" s="196">
        <v>0</v>
      </c>
      <c r="N14" s="196">
        <v>28.81</v>
      </c>
      <c r="O14" s="196">
        <v>48.38</v>
      </c>
      <c r="P14" s="196">
        <v>59.77</v>
      </c>
      <c r="Q14" s="196">
        <v>0</v>
      </c>
      <c r="R14" s="196">
        <v>5.76</v>
      </c>
      <c r="S14" s="196">
        <v>2.88</v>
      </c>
      <c r="T14" s="196">
        <v>0</v>
      </c>
      <c r="U14" s="196">
        <v>311.67</v>
      </c>
      <c r="V14" s="196">
        <v>0</v>
      </c>
      <c r="W14" s="196">
        <v>3.84</v>
      </c>
      <c r="X14" s="196">
        <v>17.29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32.65</v>
      </c>
      <c r="AQ14" s="196">
        <v>9.6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76.83</v>
      </c>
      <c r="L15" s="196">
        <v>20.170000000000002</v>
      </c>
      <c r="M15" s="196">
        <v>0</v>
      </c>
      <c r="N15" s="196">
        <v>28.81</v>
      </c>
      <c r="O15" s="196">
        <v>48.38</v>
      </c>
      <c r="P15" s="196">
        <v>59.77</v>
      </c>
      <c r="Q15" s="196">
        <v>0</v>
      </c>
      <c r="R15" s="196">
        <v>5.76</v>
      </c>
      <c r="S15" s="196">
        <v>2.88</v>
      </c>
      <c r="T15" s="196">
        <v>0</v>
      </c>
      <c r="U15" s="196">
        <v>311.67</v>
      </c>
      <c r="V15" s="196">
        <v>0</v>
      </c>
      <c r="W15" s="196">
        <v>3.84</v>
      </c>
      <c r="X15" s="196">
        <v>17.29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32.65</v>
      </c>
      <c r="AQ15" s="196">
        <v>9.6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76.83</v>
      </c>
      <c r="L16" s="196">
        <v>20.170000000000002</v>
      </c>
      <c r="M16" s="196">
        <v>0</v>
      </c>
      <c r="N16" s="196">
        <v>28.81</v>
      </c>
      <c r="O16" s="196">
        <v>48.38</v>
      </c>
      <c r="P16" s="196">
        <v>59.77</v>
      </c>
      <c r="Q16" s="196">
        <v>0</v>
      </c>
      <c r="R16" s="196">
        <v>5.76</v>
      </c>
      <c r="S16" s="196">
        <v>2.88</v>
      </c>
      <c r="T16" s="196">
        <v>0</v>
      </c>
      <c r="U16" s="196">
        <v>311.67</v>
      </c>
      <c r="V16" s="196">
        <v>0</v>
      </c>
      <c r="W16" s="196">
        <v>3.84</v>
      </c>
      <c r="X16" s="196">
        <v>17.29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32.65</v>
      </c>
      <c r="AQ16" s="196">
        <v>9.6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76.83</v>
      </c>
      <c r="L17" s="196">
        <v>20.170000000000002</v>
      </c>
      <c r="M17" s="196">
        <v>0</v>
      </c>
      <c r="N17" s="196">
        <v>28.81</v>
      </c>
      <c r="O17" s="196">
        <v>48.38</v>
      </c>
      <c r="P17" s="196">
        <v>59.77</v>
      </c>
      <c r="Q17" s="196">
        <v>0</v>
      </c>
      <c r="R17" s="196">
        <v>5.76</v>
      </c>
      <c r="S17" s="196">
        <v>2.88</v>
      </c>
      <c r="T17" s="196">
        <v>0</v>
      </c>
      <c r="U17" s="196">
        <v>311.67</v>
      </c>
      <c r="V17" s="196">
        <v>0</v>
      </c>
      <c r="W17" s="196">
        <v>3.84</v>
      </c>
      <c r="X17" s="196">
        <v>17.29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32.65</v>
      </c>
      <c r="AQ17" s="196">
        <v>9.6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76.83</v>
      </c>
      <c r="L18" s="196">
        <v>20.170000000000002</v>
      </c>
      <c r="M18" s="196">
        <v>0</v>
      </c>
      <c r="N18" s="196">
        <v>28.81</v>
      </c>
      <c r="O18" s="196">
        <v>48.38</v>
      </c>
      <c r="P18" s="196">
        <v>59.77</v>
      </c>
      <c r="Q18" s="196">
        <v>0</v>
      </c>
      <c r="R18" s="196">
        <v>5.76</v>
      </c>
      <c r="S18" s="196">
        <v>2.88</v>
      </c>
      <c r="T18" s="196">
        <v>0</v>
      </c>
      <c r="U18" s="196">
        <v>311.67</v>
      </c>
      <c r="V18" s="196">
        <v>0</v>
      </c>
      <c r="W18" s="196">
        <v>3.84</v>
      </c>
      <c r="X18" s="196">
        <v>17.29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32.65</v>
      </c>
      <c r="AQ18" s="196">
        <v>9.6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76.83</v>
      </c>
      <c r="L19" s="196">
        <v>20.170000000000002</v>
      </c>
      <c r="M19" s="196">
        <v>0</v>
      </c>
      <c r="N19" s="196">
        <v>28.81</v>
      </c>
      <c r="O19" s="196">
        <v>48.38</v>
      </c>
      <c r="P19" s="196">
        <v>59.77</v>
      </c>
      <c r="Q19" s="196">
        <v>0</v>
      </c>
      <c r="R19" s="196">
        <v>5.76</v>
      </c>
      <c r="S19" s="196">
        <v>2.88</v>
      </c>
      <c r="T19" s="196">
        <v>0</v>
      </c>
      <c r="U19" s="196">
        <v>311.67</v>
      </c>
      <c r="V19" s="196">
        <v>0</v>
      </c>
      <c r="W19" s="196">
        <v>3.84</v>
      </c>
      <c r="X19" s="196">
        <v>17.29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32.65</v>
      </c>
      <c r="AQ19" s="196">
        <v>9.6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76.83</v>
      </c>
      <c r="L20" s="196">
        <v>20.170000000000002</v>
      </c>
      <c r="M20" s="196">
        <v>0</v>
      </c>
      <c r="N20" s="196">
        <v>28.81</v>
      </c>
      <c r="O20" s="196">
        <v>48.38</v>
      </c>
      <c r="P20" s="196">
        <v>59.77</v>
      </c>
      <c r="Q20" s="196">
        <v>0</v>
      </c>
      <c r="R20" s="196">
        <v>5.76</v>
      </c>
      <c r="S20" s="196">
        <v>2.88</v>
      </c>
      <c r="T20" s="196">
        <v>0</v>
      </c>
      <c r="U20" s="196">
        <v>311.67</v>
      </c>
      <c r="V20" s="196">
        <v>0</v>
      </c>
      <c r="W20" s="196">
        <v>3.84</v>
      </c>
      <c r="X20" s="196">
        <v>17.29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32.65</v>
      </c>
      <c r="AQ20" s="196">
        <v>9.6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76.83</v>
      </c>
      <c r="L21" s="196">
        <v>20.170000000000002</v>
      </c>
      <c r="M21" s="196">
        <v>0</v>
      </c>
      <c r="N21" s="196">
        <v>28.81</v>
      </c>
      <c r="O21" s="196">
        <v>48.38</v>
      </c>
      <c r="P21" s="196">
        <v>59.77</v>
      </c>
      <c r="Q21" s="196">
        <v>0</v>
      </c>
      <c r="R21" s="196">
        <v>5.76</v>
      </c>
      <c r="S21" s="196">
        <v>2.88</v>
      </c>
      <c r="T21" s="196">
        <v>0</v>
      </c>
      <c r="U21" s="196">
        <v>311.67</v>
      </c>
      <c r="V21" s="196">
        <v>0</v>
      </c>
      <c r="W21" s="196">
        <v>3.84</v>
      </c>
      <c r="X21" s="196">
        <v>17.29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32.65</v>
      </c>
      <c r="AQ21" s="196">
        <v>9.6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76.83</v>
      </c>
      <c r="L22" s="196">
        <v>20.170000000000002</v>
      </c>
      <c r="M22" s="196">
        <v>0</v>
      </c>
      <c r="N22" s="196">
        <v>28.81</v>
      </c>
      <c r="O22" s="196">
        <v>48.38</v>
      </c>
      <c r="P22" s="196">
        <v>59.77</v>
      </c>
      <c r="Q22" s="196">
        <v>0</v>
      </c>
      <c r="R22" s="196">
        <v>5.76</v>
      </c>
      <c r="S22" s="196">
        <v>2.88</v>
      </c>
      <c r="T22" s="196">
        <v>0</v>
      </c>
      <c r="U22" s="196">
        <v>311.67</v>
      </c>
      <c r="V22" s="196">
        <v>0</v>
      </c>
      <c r="W22" s="196">
        <v>3.84</v>
      </c>
      <c r="X22" s="196">
        <v>17.29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32.65</v>
      </c>
      <c r="AQ22" s="196">
        <v>9.6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76.83</v>
      </c>
      <c r="L23" s="196">
        <v>20.170000000000002</v>
      </c>
      <c r="M23" s="196">
        <v>0</v>
      </c>
      <c r="N23" s="196">
        <v>28.81</v>
      </c>
      <c r="O23" s="196">
        <v>48.38</v>
      </c>
      <c r="P23" s="196">
        <v>59.77</v>
      </c>
      <c r="Q23" s="196">
        <v>0</v>
      </c>
      <c r="R23" s="196">
        <v>5.76</v>
      </c>
      <c r="S23" s="196">
        <v>2.88</v>
      </c>
      <c r="T23" s="196">
        <v>0</v>
      </c>
      <c r="U23" s="196">
        <v>311.67</v>
      </c>
      <c r="V23" s="196">
        <v>0</v>
      </c>
      <c r="W23" s="196">
        <v>3.39</v>
      </c>
      <c r="X23" s="196">
        <v>15.63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32.65</v>
      </c>
      <c r="AQ23" s="196">
        <v>9.6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76.83</v>
      </c>
      <c r="L24" s="196">
        <v>20.170000000000002</v>
      </c>
      <c r="M24" s="196">
        <v>0</v>
      </c>
      <c r="N24" s="196">
        <v>28.81</v>
      </c>
      <c r="O24" s="196">
        <v>48.38</v>
      </c>
      <c r="P24" s="196">
        <v>59.77</v>
      </c>
      <c r="Q24" s="196">
        <v>0</v>
      </c>
      <c r="R24" s="196">
        <v>5.71</v>
      </c>
      <c r="S24" s="196">
        <v>2.88</v>
      </c>
      <c r="T24" s="196">
        <v>0</v>
      </c>
      <c r="U24" s="196">
        <v>311.67</v>
      </c>
      <c r="V24" s="196">
        <v>0</v>
      </c>
      <c r="W24" s="196">
        <v>3.84</v>
      </c>
      <c r="X24" s="196">
        <v>17.29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32.65</v>
      </c>
      <c r="AQ24" s="196">
        <v>9.6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76.83</v>
      </c>
      <c r="L25" s="196">
        <v>20.170000000000002</v>
      </c>
      <c r="M25" s="196">
        <v>0</v>
      </c>
      <c r="N25" s="196">
        <v>28.81</v>
      </c>
      <c r="O25" s="196">
        <v>48.38</v>
      </c>
      <c r="P25" s="196">
        <v>59.77</v>
      </c>
      <c r="Q25" s="196">
        <v>0</v>
      </c>
      <c r="R25" s="196">
        <v>5.76</v>
      </c>
      <c r="S25" s="196">
        <v>2.88</v>
      </c>
      <c r="T25" s="196">
        <v>0</v>
      </c>
      <c r="U25" s="196">
        <v>311.67</v>
      </c>
      <c r="V25" s="196">
        <v>0</v>
      </c>
      <c r="W25" s="196">
        <v>3.84</v>
      </c>
      <c r="X25" s="196">
        <v>17.29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32.65</v>
      </c>
      <c r="AQ25" s="196">
        <v>9.6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76.83</v>
      </c>
      <c r="L26" s="196">
        <v>20.170000000000002</v>
      </c>
      <c r="M26" s="196">
        <v>0</v>
      </c>
      <c r="N26" s="196">
        <v>28.81</v>
      </c>
      <c r="O26" s="196">
        <v>48.38</v>
      </c>
      <c r="P26" s="196">
        <v>59.77</v>
      </c>
      <c r="Q26" s="196">
        <v>0</v>
      </c>
      <c r="R26" s="196">
        <v>5.76</v>
      </c>
      <c r="S26" s="196">
        <v>2.88</v>
      </c>
      <c r="T26" s="196">
        <v>0</v>
      </c>
      <c r="U26" s="196">
        <v>311.67</v>
      </c>
      <c r="V26" s="196">
        <v>0</v>
      </c>
      <c r="W26" s="196">
        <v>8.49</v>
      </c>
      <c r="X26" s="196">
        <v>35.99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59.55</v>
      </c>
      <c r="AQ26" s="196">
        <v>9.6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76.83</v>
      </c>
      <c r="L27" s="196">
        <v>20.170000000000002</v>
      </c>
      <c r="M27" s="196">
        <v>0</v>
      </c>
      <c r="N27" s="196">
        <v>28.81</v>
      </c>
      <c r="O27" s="196">
        <v>48.38</v>
      </c>
      <c r="P27" s="196">
        <v>59.77</v>
      </c>
      <c r="Q27" s="196">
        <v>0</v>
      </c>
      <c r="R27" s="196">
        <v>5.76</v>
      </c>
      <c r="S27" s="196">
        <v>2.77</v>
      </c>
      <c r="T27" s="196">
        <v>0</v>
      </c>
      <c r="U27" s="196">
        <v>311.67</v>
      </c>
      <c r="V27" s="196">
        <v>0</v>
      </c>
      <c r="W27" s="196">
        <v>3.84</v>
      </c>
      <c r="X27" s="196">
        <v>17.29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66.28</v>
      </c>
      <c r="AQ27" s="196">
        <v>9.6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76.83</v>
      </c>
      <c r="L28" s="196">
        <v>20.170000000000002</v>
      </c>
      <c r="M28" s="196">
        <v>0</v>
      </c>
      <c r="N28" s="196">
        <v>28.81</v>
      </c>
      <c r="O28" s="196">
        <v>48.38</v>
      </c>
      <c r="P28" s="196">
        <v>59.77</v>
      </c>
      <c r="Q28" s="196">
        <v>0</v>
      </c>
      <c r="R28" s="196">
        <v>5.76</v>
      </c>
      <c r="S28" s="196">
        <v>2.77</v>
      </c>
      <c r="T28" s="196">
        <v>0</v>
      </c>
      <c r="U28" s="196">
        <v>311.67</v>
      </c>
      <c r="V28" s="196">
        <v>4.43</v>
      </c>
      <c r="W28" s="196">
        <v>3.84</v>
      </c>
      <c r="X28" s="196">
        <v>17.29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47.56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67.88</v>
      </c>
      <c r="AQ28" s="196">
        <v>9.6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76.83</v>
      </c>
      <c r="L29" s="196">
        <v>20.170000000000002</v>
      </c>
      <c r="M29" s="196">
        <v>0</v>
      </c>
      <c r="N29" s="196">
        <v>28.81</v>
      </c>
      <c r="O29" s="196">
        <v>48.38</v>
      </c>
      <c r="P29" s="196">
        <v>59.77</v>
      </c>
      <c r="Q29" s="196">
        <v>0</v>
      </c>
      <c r="R29" s="196">
        <v>10.34</v>
      </c>
      <c r="S29" s="196">
        <v>2.88</v>
      </c>
      <c r="T29" s="196">
        <v>0</v>
      </c>
      <c r="U29" s="196">
        <v>311.67</v>
      </c>
      <c r="V29" s="196">
        <v>4.43</v>
      </c>
      <c r="W29" s="196">
        <v>8.49</v>
      </c>
      <c r="X29" s="196">
        <v>35.979999999999997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46.22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67.88</v>
      </c>
      <c r="AQ29" s="196">
        <v>22</v>
      </c>
      <c r="AR29" s="196">
        <v>0.32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103.72</v>
      </c>
      <c r="L30" s="196">
        <v>20.170000000000002</v>
      </c>
      <c r="M30" s="196">
        <v>0</v>
      </c>
      <c r="N30" s="196">
        <v>28.81</v>
      </c>
      <c r="O30" s="196">
        <v>48.38</v>
      </c>
      <c r="P30" s="196">
        <v>59.77</v>
      </c>
      <c r="Q30" s="196">
        <v>0</v>
      </c>
      <c r="R30" s="196">
        <v>10.34</v>
      </c>
      <c r="S30" s="196">
        <v>2.88</v>
      </c>
      <c r="T30" s="196">
        <v>0</v>
      </c>
      <c r="U30" s="196">
        <v>311.67</v>
      </c>
      <c r="V30" s="196">
        <v>4.43</v>
      </c>
      <c r="W30" s="196">
        <v>8.49</v>
      </c>
      <c r="X30" s="196">
        <v>35.979999999999997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46.22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67.88</v>
      </c>
      <c r="AQ30" s="196">
        <v>22</v>
      </c>
      <c r="AR30" s="196">
        <v>1.1399999999999999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122.93</v>
      </c>
      <c r="L31" s="196">
        <v>41.77</v>
      </c>
      <c r="M31" s="196">
        <v>0</v>
      </c>
      <c r="N31" s="196">
        <v>28.81</v>
      </c>
      <c r="O31" s="196">
        <v>48.38</v>
      </c>
      <c r="P31" s="196">
        <v>59.77</v>
      </c>
      <c r="Q31" s="196">
        <v>0</v>
      </c>
      <c r="R31" s="196">
        <v>10.34</v>
      </c>
      <c r="S31" s="196">
        <v>6.14</v>
      </c>
      <c r="T31" s="196">
        <v>0</v>
      </c>
      <c r="U31" s="196">
        <v>311.67</v>
      </c>
      <c r="V31" s="196">
        <v>4.43</v>
      </c>
      <c r="W31" s="196">
        <v>8.49</v>
      </c>
      <c r="X31" s="196">
        <v>35.979999999999997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67.88</v>
      </c>
      <c r="AQ31" s="196">
        <v>22</v>
      </c>
      <c r="AR31" s="196">
        <v>3.75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157.58000000000001</v>
      </c>
      <c r="L32" s="196">
        <v>41.77</v>
      </c>
      <c r="M32" s="196">
        <v>0</v>
      </c>
      <c r="N32" s="196">
        <v>28.81</v>
      </c>
      <c r="O32" s="196">
        <v>48.38</v>
      </c>
      <c r="P32" s="196">
        <v>59.77</v>
      </c>
      <c r="Q32" s="196">
        <v>0</v>
      </c>
      <c r="R32" s="196">
        <v>10.34</v>
      </c>
      <c r="S32" s="196">
        <v>6.44</v>
      </c>
      <c r="T32" s="196">
        <v>0</v>
      </c>
      <c r="U32" s="196">
        <v>311.67</v>
      </c>
      <c r="V32" s="196">
        <v>4.43</v>
      </c>
      <c r="W32" s="196">
        <v>8.49</v>
      </c>
      <c r="X32" s="196">
        <v>35.979999999999997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67.88</v>
      </c>
      <c r="AQ32" s="196">
        <v>22</v>
      </c>
      <c r="AR32" s="196">
        <v>8.24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157.58000000000001</v>
      </c>
      <c r="L33" s="196">
        <v>41.77</v>
      </c>
      <c r="M33" s="196">
        <v>0</v>
      </c>
      <c r="N33" s="196">
        <v>28.81</v>
      </c>
      <c r="O33" s="196">
        <v>48.38</v>
      </c>
      <c r="P33" s="196">
        <v>59.77</v>
      </c>
      <c r="Q33" s="196">
        <v>0</v>
      </c>
      <c r="R33" s="196">
        <v>10.34</v>
      </c>
      <c r="S33" s="196">
        <v>6.44</v>
      </c>
      <c r="T33" s="196">
        <v>0</v>
      </c>
      <c r="U33" s="196">
        <v>311.67</v>
      </c>
      <c r="V33" s="196">
        <v>4.43</v>
      </c>
      <c r="W33" s="196">
        <v>8.49</v>
      </c>
      <c r="X33" s="196">
        <v>35.979999999999997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67.88</v>
      </c>
      <c r="AQ33" s="196">
        <v>22</v>
      </c>
      <c r="AR33" s="196">
        <v>21.16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157.58000000000001</v>
      </c>
      <c r="L34" s="196">
        <v>41.77</v>
      </c>
      <c r="M34" s="196">
        <v>0</v>
      </c>
      <c r="N34" s="196">
        <v>28.81</v>
      </c>
      <c r="O34" s="196">
        <v>48.38</v>
      </c>
      <c r="P34" s="196">
        <v>59.77</v>
      </c>
      <c r="Q34" s="196">
        <v>0</v>
      </c>
      <c r="R34" s="196">
        <v>10.34</v>
      </c>
      <c r="S34" s="196">
        <v>6.44</v>
      </c>
      <c r="T34" s="196">
        <v>0</v>
      </c>
      <c r="U34" s="196">
        <v>311.67</v>
      </c>
      <c r="V34" s="196">
        <v>4.43</v>
      </c>
      <c r="W34" s="196">
        <v>8.49</v>
      </c>
      <c r="X34" s="196">
        <v>35.979999999999997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67.88</v>
      </c>
      <c r="AQ34" s="196">
        <v>22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157.58000000000001</v>
      </c>
      <c r="L35" s="196">
        <v>41.77</v>
      </c>
      <c r="M35" s="196">
        <v>0</v>
      </c>
      <c r="N35" s="196">
        <v>28.81</v>
      </c>
      <c r="O35" s="196">
        <v>48.38</v>
      </c>
      <c r="P35" s="196">
        <v>59.77</v>
      </c>
      <c r="Q35" s="196">
        <v>0</v>
      </c>
      <c r="R35" s="196">
        <v>10.34</v>
      </c>
      <c r="S35" s="196">
        <v>6.44</v>
      </c>
      <c r="T35" s="196">
        <v>0</v>
      </c>
      <c r="U35" s="196">
        <v>311.67</v>
      </c>
      <c r="V35" s="196">
        <v>4.43</v>
      </c>
      <c r="W35" s="196">
        <v>8.49</v>
      </c>
      <c r="X35" s="196">
        <v>35.979999999999997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67.88</v>
      </c>
      <c r="AQ35" s="196">
        <v>22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157.58000000000001</v>
      </c>
      <c r="L36" s="196">
        <v>41.77</v>
      </c>
      <c r="M36" s="196">
        <v>0</v>
      </c>
      <c r="N36" s="196">
        <v>28.81</v>
      </c>
      <c r="O36" s="196">
        <v>48.38</v>
      </c>
      <c r="P36" s="196">
        <v>59.77</v>
      </c>
      <c r="Q36" s="196">
        <v>0</v>
      </c>
      <c r="R36" s="196">
        <v>10.34</v>
      </c>
      <c r="S36" s="196">
        <v>6.44</v>
      </c>
      <c r="T36" s="196">
        <v>0</v>
      </c>
      <c r="U36" s="196">
        <v>311.67</v>
      </c>
      <c r="V36" s="196">
        <v>4.43</v>
      </c>
      <c r="W36" s="196">
        <v>8.49</v>
      </c>
      <c r="X36" s="196">
        <v>35.979999999999997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67.88</v>
      </c>
      <c r="AQ36" s="196">
        <v>22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157.58000000000001</v>
      </c>
      <c r="L37" s="196">
        <v>41.77</v>
      </c>
      <c r="M37" s="196">
        <v>0</v>
      </c>
      <c r="N37" s="196">
        <v>28.81</v>
      </c>
      <c r="O37" s="196">
        <v>48.38</v>
      </c>
      <c r="P37" s="196">
        <v>59.77</v>
      </c>
      <c r="Q37" s="196">
        <v>0</v>
      </c>
      <c r="R37" s="196">
        <v>10.34</v>
      </c>
      <c r="S37" s="196">
        <v>6.44</v>
      </c>
      <c r="T37" s="196">
        <v>0</v>
      </c>
      <c r="U37" s="196">
        <v>311.67</v>
      </c>
      <c r="V37" s="196">
        <v>4.43</v>
      </c>
      <c r="W37" s="196">
        <v>8.49</v>
      </c>
      <c r="X37" s="196">
        <v>35.979999999999997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67.88</v>
      </c>
      <c r="AQ37" s="196">
        <v>22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157.58000000000001</v>
      </c>
      <c r="L38" s="196">
        <v>41.77</v>
      </c>
      <c r="M38" s="196">
        <v>0</v>
      </c>
      <c r="N38" s="196">
        <v>28.81</v>
      </c>
      <c r="O38" s="196">
        <v>48.38</v>
      </c>
      <c r="P38" s="196">
        <v>59.77</v>
      </c>
      <c r="Q38" s="196">
        <v>0</v>
      </c>
      <c r="R38" s="196">
        <v>10.34</v>
      </c>
      <c r="S38" s="196">
        <v>6.44</v>
      </c>
      <c r="T38" s="196">
        <v>0</v>
      </c>
      <c r="U38" s="196">
        <v>311.67</v>
      </c>
      <c r="V38" s="196">
        <v>4.43</v>
      </c>
      <c r="W38" s="196">
        <v>8.49</v>
      </c>
      <c r="X38" s="196">
        <v>35.979999999999997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67.88</v>
      </c>
      <c r="AQ38" s="196">
        <v>22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157.58000000000001</v>
      </c>
      <c r="L39" s="196">
        <v>41.77</v>
      </c>
      <c r="M39" s="196">
        <v>0</v>
      </c>
      <c r="N39" s="196">
        <v>28.81</v>
      </c>
      <c r="O39" s="196">
        <v>48.38</v>
      </c>
      <c r="P39" s="196">
        <v>59.77</v>
      </c>
      <c r="Q39" s="196">
        <v>0</v>
      </c>
      <c r="R39" s="196">
        <v>10.34</v>
      </c>
      <c r="S39" s="196">
        <v>6.44</v>
      </c>
      <c r="T39" s="196">
        <v>0</v>
      </c>
      <c r="U39" s="196">
        <v>311.67</v>
      </c>
      <c r="V39" s="196">
        <v>4.43</v>
      </c>
      <c r="W39" s="196">
        <v>8.49</v>
      </c>
      <c r="X39" s="196">
        <v>35.979999999999997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67.88</v>
      </c>
      <c r="AQ39" s="196">
        <v>22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157.58000000000001</v>
      </c>
      <c r="L40" s="196">
        <v>41.77</v>
      </c>
      <c r="M40" s="196">
        <v>0</v>
      </c>
      <c r="N40" s="196">
        <v>28.81</v>
      </c>
      <c r="O40" s="196">
        <v>48.38</v>
      </c>
      <c r="P40" s="196">
        <v>59.77</v>
      </c>
      <c r="Q40" s="196">
        <v>0</v>
      </c>
      <c r="R40" s="196">
        <v>10.34</v>
      </c>
      <c r="S40" s="196">
        <v>6.44</v>
      </c>
      <c r="T40" s="196">
        <v>0</v>
      </c>
      <c r="U40" s="196">
        <v>311.67</v>
      </c>
      <c r="V40" s="196">
        <v>4.43</v>
      </c>
      <c r="W40" s="196">
        <v>8.49</v>
      </c>
      <c r="X40" s="196">
        <v>35.979999999999997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67.88</v>
      </c>
      <c r="AQ40" s="196">
        <v>22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157.58000000000001</v>
      </c>
      <c r="L41" s="196">
        <v>41.77</v>
      </c>
      <c r="M41" s="196">
        <v>0</v>
      </c>
      <c r="N41" s="196">
        <v>28.81</v>
      </c>
      <c r="O41" s="196">
        <v>48.38</v>
      </c>
      <c r="P41" s="196">
        <v>59.77</v>
      </c>
      <c r="Q41" s="196">
        <v>0</v>
      </c>
      <c r="R41" s="196">
        <v>10.34</v>
      </c>
      <c r="S41" s="196">
        <v>6.44</v>
      </c>
      <c r="T41" s="196">
        <v>0</v>
      </c>
      <c r="U41" s="196">
        <v>311.67</v>
      </c>
      <c r="V41" s="196">
        <v>4.43</v>
      </c>
      <c r="W41" s="196">
        <v>8.49</v>
      </c>
      <c r="X41" s="196">
        <v>35.979999999999997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67.88</v>
      </c>
      <c r="AQ41" s="196">
        <v>22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157.58000000000001</v>
      </c>
      <c r="L42" s="196">
        <v>41.77</v>
      </c>
      <c r="M42" s="196">
        <v>0</v>
      </c>
      <c r="N42" s="196">
        <v>28.81</v>
      </c>
      <c r="O42" s="196">
        <v>48.38</v>
      </c>
      <c r="P42" s="196">
        <v>59.77</v>
      </c>
      <c r="Q42" s="196">
        <v>0</v>
      </c>
      <c r="R42" s="196">
        <v>10.34</v>
      </c>
      <c r="S42" s="196">
        <v>6.44</v>
      </c>
      <c r="T42" s="196">
        <v>0</v>
      </c>
      <c r="U42" s="196">
        <v>311.67</v>
      </c>
      <c r="V42" s="196">
        <v>4.43</v>
      </c>
      <c r="W42" s="196">
        <v>8.49</v>
      </c>
      <c r="X42" s="196">
        <v>35.979999999999997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67.88</v>
      </c>
      <c r="AQ42" s="196">
        <v>22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76.83</v>
      </c>
      <c r="L43" s="196">
        <v>20.170000000000002</v>
      </c>
      <c r="M43" s="196">
        <v>0</v>
      </c>
      <c r="N43" s="196">
        <v>28.81</v>
      </c>
      <c r="O43" s="196">
        <v>48.38</v>
      </c>
      <c r="P43" s="196">
        <v>59.77</v>
      </c>
      <c r="Q43" s="196">
        <v>0</v>
      </c>
      <c r="R43" s="196">
        <v>10.34</v>
      </c>
      <c r="S43" s="196">
        <v>2.77</v>
      </c>
      <c r="T43" s="196">
        <v>0</v>
      </c>
      <c r="U43" s="196">
        <v>311.67</v>
      </c>
      <c r="V43" s="196">
        <v>4.43</v>
      </c>
      <c r="W43" s="196">
        <v>8.49</v>
      </c>
      <c r="X43" s="196">
        <v>35.979999999999997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45.2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67.88</v>
      </c>
      <c r="AQ43" s="196">
        <v>9.6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76.83</v>
      </c>
      <c r="L44" s="196">
        <v>20.170000000000002</v>
      </c>
      <c r="M44" s="196">
        <v>0</v>
      </c>
      <c r="N44" s="196">
        <v>28.81</v>
      </c>
      <c r="O44" s="196">
        <v>48.38</v>
      </c>
      <c r="P44" s="196">
        <v>59.77</v>
      </c>
      <c r="Q44" s="196">
        <v>0</v>
      </c>
      <c r="R44" s="196">
        <v>5.76</v>
      </c>
      <c r="S44" s="196">
        <v>2.77</v>
      </c>
      <c r="T44" s="196">
        <v>0</v>
      </c>
      <c r="U44" s="196">
        <v>311.67</v>
      </c>
      <c r="V44" s="196">
        <v>4.43</v>
      </c>
      <c r="W44" s="196">
        <v>8.49</v>
      </c>
      <c r="X44" s="196">
        <v>35.979999999999997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45.2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67.88</v>
      </c>
      <c r="AQ44" s="196">
        <v>9.6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76.83</v>
      </c>
      <c r="L45" s="196">
        <v>20.170000000000002</v>
      </c>
      <c r="M45" s="196">
        <v>0</v>
      </c>
      <c r="N45" s="196">
        <v>28.81</v>
      </c>
      <c r="O45" s="196">
        <v>48.38</v>
      </c>
      <c r="P45" s="196">
        <v>59.77</v>
      </c>
      <c r="Q45" s="196">
        <v>0</v>
      </c>
      <c r="R45" s="196">
        <v>5.76</v>
      </c>
      <c r="S45" s="196">
        <v>2.77</v>
      </c>
      <c r="T45" s="196">
        <v>0</v>
      </c>
      <c r="U45" s="196">
        <v>311.67</v>
      </c>
      <c r="V45" s="196">
        <v>4.43</v>
      </c>
      <c r="W45" s="196">
        <v>8.49</v>
      </c>
      <c r="X45" s="196">
        <v>35.979999999999997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45.2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67.88</v>
      </c>
      <c r="AQ45" s="196">
        <v>9.6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76.83</v>
      </c>
      <c r="L46" s="196">
        <v>20.170000000000002</v>
      </c>
      <c r="M46" s="196">
        <v>0</v>
      </c>
      <c r="N46" s="196">
        <v>28.81</v>
      </c>
      <c r="O46" s="196">
        <v>48.38</v>
      </c>
      <c r="P46" s="196">
        <v>59.77</v>
      </c>
      <c r="Q46" s="196">
        <v>0</v>
      </c>
      <c r="R46" s="196">
        <v>5.76</v>
      </c>
      <c r="S46" s="196">
        <v>2.77</v>
      </c>
      <c r="T46" s="196">
        <v>0</v>
      </c>
      <c r="U46" s="196">
        <v>311.67</v>
      </c>
      <c r="V46" s="196">
        <v>4.43</v>
      </c>
      <c r="W46" s="196">
        <v>8.49</v>
      </c>
      <c r="X46" s="196">
        <v>35.979999999999997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45.2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67.88</v>
      </c>
      <c r="AQ46" s="196">
        <v>9.6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76.83</v>
      </c>
      <c r="L47" s="196">
        <v>20.170000000000002</v>
      </c>
      <c r="M47" s="196">
        <v>0</v>
      </c>
      <c r="N47" s="196">
        <v>28.81</v>
      </c>
      <c r="O47" s="196">
        <v>48.38</v>
      </c>
      <c r="P47" s="196">
        <v>59.77</v>
      </c>
      <c r="Q47" s="196">
        <v>0</v>
      </c>
      <c r="R47" s="196">
        <v>9.73</v>
      </c>
      <c r="S47" s="196">
        <v>3.35</v>
      </c>
      <c r="T47" s="196">
        <v>0</v>
      </c>
      <c r="U47" s="196">
        <v>315.35000000000002</v>
      </c>
      <c r="V47" s="196">
        <v>4.43</v>
      </c>
      <c r="W47" s="196">
        <v>8.49</v>
      </c>
      <c r="X47" s="196">
        <v>35.979999999999997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45.2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67.88</v>
      </c>
      <c r="AQ47" s="196">
        <v>9.6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76.83</v>
      </c>
      <c r="L48" s="196">
        <v>20.170000000000002</v>
      </c>
      <c r="M48" s="196">
        <v>0</v>
      </c>
      <c r="N48" s="196">
        <v>28.81</v>
      </c>
      <c r="O48" s="196">
        <v>48.38</v>
      </c>
      <c r="P48" s="196">
        <v>59.77</v>
      </c>
      <c r="Q48" s="196">
        <v>0</v>
      </c>
      <c r="R48" s="196">
        <v>5.76</v>
      </c>
      <c r="S48" s="196">
        <v>2.77</v>
      </c>
      <c r="T48" s="196">
        <v>0</v>
      </c>
      <c r="U48" s="196">
        <v>315.95</v>
      </c>
      <c r="V48" s="196">
        <v>4.43</v>
      </c>
      <c r="W48" s="196">
        <v>8.49</v>
      </c>
      <c r="X48" s="196">
        <v>35.979999999999997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45.2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67.88</v>
      </c>
      <c r="AQ48" s="196">
        <v>9.6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76.83</v>
      </c>
      <c r="L49" s="196">
        <v>20.170000000000002</v>
      </c>
      <c r="M49" s="196">
        <v>0</v>
      </c>
      <c r="N49" s="196">
        <v>28.81</v>
      </c>
      <c r="O49" s="196">
        <v>48.38</v>
      </c>
      <c r="P49" s="196">
        <v>52.83</v>
      </c>
      <c r="Q49" s="196">
        <v>0</v>
      </c>
      <c r="R49" s="196">
        <v>5.76</v>
      </c>
      <c r="S49" s="196">
        <v>2.77</v>
      </c>
      <c r="T49" s="196">
        <v>0</v>
      </c>
      <c r="U49" s="196">
        <v>315.95</v>
      </c>
      <c r="V49" s="196">
        <v>4.43</v>
      </c>
      <c r="W49" s="196">
        <v>8.49</v>
      </c>
      <c r="X49" s="196">
        <v>35.979999999999997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45.2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67.88</v>
      </c>
      <c r="AQ49" s="196">
        <v>9.6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76.83</v>
      </c>
      <c r="L50" s="196">
        <v>20.170000000000002</v>
      </c>
      <c r="M50" s="196">
        <v>0</v>
      </c>
      <c r="N50" s="196">
        <v>28.81</v>
      </c>
      <c r="O50" s="196">
        <v>48.38</v>
      </c>
      <c r="P50" s="196">
        <v>52.83</v>
      </c>
      <c r="Q50" s="196">
        <v>0</v>
      </c>
      <c r="R50" s="196">
        <v>5.76</v>
      </c>
      <c r="S50" s="196">
        <v>2.77</v>
      </c>
      <c r="T50" s="196">
        <v>0</v>
      </c>
      <c r="U50" s="196">
        <v>315.95</v>
      </c>
      <c r="V50" s="196">
        <v>4.43</v>
      </c>
      <c r="W50" s="196">
        <v>8.49</v>
      </c>
      <c r="X50" s="196">
        <v>35.979999999999997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45.2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67.88</v>
      </c>
      <c r="AQ50" s="196">
        <v>9.6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76.83</v>
      </c>
      <c r="L51" s="196">
        <v>20.170000000000002</v>
      </c>
      <c r="M51" s="196">
        <v>0</v>
      </c>
      <c r="N51" s="196">
        <v>28.81</v>
      </c>
      <c r="O51" s="196">
        <v>48.38</v>
      </c>
      <c r="P51" s="196">
        <v>52.83</v>
      </c>
      <c r="Q51" s="196">
        <v>0</v>
      </c>
      <c r="R51" s="196">
        <v>5.76</v>
      </c>
      <c r="S51" s="196">
        <v>2.77</v>
      </c>
      <c r="T51" s="196">
        <v>0</v>
      </c>
      <c r="U51" s="196">
        <v>315.95</v>
      </c>
      <c r="V51" s="196">
        <v>4.43</v>
      </c>
      <c r="W51" s="196">
        <v>8.49</v>
      </c>
      <c r="X51" s="196">
        <v>35.979999999999997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47.56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67.88</v>
      </c>
      <c r="AQ51" s="196">
        <v>9.6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76.83</v>
      </c>
      <c r="L52" s="196">
        <v>20.170000000000002</v>
      </c>
      <c r="M52" s="196">
        <v>0</v>
      </c>
      <c r="N52" s="196">
        <v>28.81</v>
      </c>
      <c r="O52" s="196">
        <v>48.38</v>
      </c>
      <c r="P52" s="196">
        <v>52.83</v>
      </c>
      <c r="Q52" s="196">
        <v>0</v>
      </c>
      <c r="R52" s="196">
        <v>5.76</v>
      </c>
      <c r="S52" s="196">
        <v>2.77</v>
      </c>
      <c r="T52" s="196">
        <v>0</v>
      </c>
      <c r="U52" s="196">
        <v>315.95</v>
      </c>
      <c r="V52" s="196">
        <v>4.43</v>
      </c>
      <c r="W52" s="196">
        <v>8.49</v>
      </c>
      <c r="X52" s="196">
        <v>35.979999999999997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47.56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67.88</v>
      </c>
      <c r="AQ52" s="196">
        <v>9.6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76.83</v>
      </c>
      <c r="L53" s="196">
        <v>20.170000000000002</v>
      </c>
      <c r="M53" s="196">
        <v>0</v>
      </c>
      <c r="N53" s="196">
        <v>28.81</v>
      </c>
      <c r="O53" s="196">
        <v>48.38</v>
      </c>
      <c r="P53" s="196">
        <v>52.83</v>
      </c>
      <c r="Q53" s="196">
        <v>0</v>
      </c>
      <c r="R53" s="196">
        <v>5.76</v>
      </c>
      <c r="S53" s="196">
        <v>2.77</v>
      </c>
      <c r="T53" s="196">
        <v>0</v>
      </c>
      <c r="U53" s="196">
        <v>315.95</v>
      </c>
      <c r="V53" s="196">
        <v>0</v>
      </c>
      <c r="W53" s="196">
        <v>8.49</v>
      </c>
      <c r="X53" s="196">
        <v>35.979999999999997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57.62</v>
      </c>
      <c r="AQ53" s="196">
        <v>9.6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76.83</v>
      </c>
      <c r="L54" s="196">
        <v>20.170000000000002</v>
      </c>
      <c r="M54" s="196">
        <v>0</v>
      </c>
      <c r="N54" s="196">
        <v>28.81</v>
      </c>
      <c r="O54" s="196">
        <v>48.38</v>
      </c>
      <c r="P54" s="196">
        <v>52.83</v>
      </c>
      <c r="Q54" s="196">
        <v>0</v>
      </c>
      <c r="R54" s="196">
        <v>5.76</v>
      </c>
      <c r="S54" s="196">
        <v>2.77</v>
      </c>
      <c r="T54" s="196">
        <v>0</v>
      </c>
      <c r="U54" s="196">
        <v>315.95</v>
      </c>
      <c r="V54" s="196">
        <v>4.43</v>
      </c>
      <c r="W54" s="196">
        <v>8.49</v>
      </c>
      <c r="X54" s="196">
        <v>35.979999999999997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67.88</v>
      </c>
      <c r="AQ54" s="196">
        <v>9.6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76.83</v>
      </c>
      <c r="L55" s="196">
        <v>20.170000000000002</v>
      </c>
      <c r="M55" s="196">
        <v>0</v>
      </c>
      <c r="N55" s="196">
        <v>28.81</v>
      </c>
      <c r="O55" s="196">
        <v>48.38</v>
      </c>
      <c r="P55" s="196">
        <v>52.83</v>
      </c>
      <c r="Q55" s="196">
        <v>0</v>
      </c>
      <c r="R55" s="196">
        <v>6</v>
      </c>
      <c r="S55" s="196">
        <v>2.77</v>
      </c>
      <c r="T55" s="196">
        <v>0</v>
      </c>
      <c r="U55" s="196">
        <v>315.95</v>
      </c>
      <c r="V55" s="196">
        <v>4.6100000000000003</v>
      </c>
      <c r="W55" s="196">
        <v>8.49</v>
      </c>
      <c r="X55" s="196">
        <v>35.979999999999997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67.88</v>
      </c>
      <c r="AQ55" s="196">
        <v>9.6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76.83</v>
      </c>
      <c r="L56" s="196">
        <v>20.170000000000002</v>
      </c>
      <c r="M56" s="196">
        <v>0</v>
      </c>
      <c r="N56" s="196">
        <v>28.81</v>
      </c>
      <c r="O56" s="196">
        <v>48.38</v>
      </c>
      <c r="P56" s="196">
        <v>52.83</v>
      </c>
      <c r="Q56" s="196">
        <v>0</v>
      </c>
      <c r="R56" s="196">
        <v>5.76</v>
      </c>
      <c r="S56" s="196">
        <v>2.77</v>
      </c>
      <c r="T56" s="196">
        <v>0</v>
      </c>
      <c r="U56" s="196">
        <v>315.95</v>
      </c>
      <c r="V56" s="196">
        <v>4.6100000000000003</v>
      </c>
      <c r="W56" s="196">
        <v>8.49</v>
      </c>
      <c r="X56" s="196">
        <v>35.979999999999997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67.88</v>
      </c>
      <c r="AQ56" s="196">
        <v>9.6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76.83</v>
      </c>
      <c r="L57" s="196">
        <v>20.170000000000002</v>
      </c>
      <c r="M57" s="196">
        <v>0</v>
      </c>
      <c r="N57" s="196">
        <v>28.81</v>
      </c>
      <c r="O57" s="196">
        <v>48.38</v>
      </c>
      <c r="P57" s="196">
        <v>52.83</v>
      </c>
      <c r="Q57" s="196">
        <v>0</v>
      </c>
      <c r="R57" s="196">
        <v>5.76</v>
      </c>
      <c r="S57" s="196">
        <v>2.77</v>
      </c>
      <c r="T57" s="196">
        <v>0</v>
      </c>
      <c r="U57" s="196">
        <v>315.95</v>
      </c>
      <c r="V57" s="196">
        <v>0</v>
      </c>
      <c r="W57" s="196">
        <v>8.49</v>
      </c>
      <c r="X57" s="196">
        <v>35.979999999999997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55.85</v>
      </c>
      <c r="AQ57" s="196">
        <v>9.6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76.83</v>
      </c>
      <c r="L58" s="196">
        <v>20.170000000000002</v>
      </c>
      <c r="M58" s="196">
        <v>0</v>
      </c>
      <c r="N58" s="196">
        <v>28.81</v>
      </c>
      <c r="O58" s="196">
        <v>48.38</v>
      </c>
      <c r="P58" s="196">
        <v>52.83</v>
      </c>
      <c r="Q58" s="196">
        <v>0</v>
      </c>
      <c r="R58" s="196">
        <v>5.55</v>
      </c>
      <c r="S58" s="196">
        <v>2.77</v>
      </c>
      <c r="T58" s="196">
        <v>0</v>
      </c>
      <c r="U58" s="196">
        <v>315.95</v>
      </c>
      <c r="V58" s="196">
        <v>0</v>
      </c>
      <c r="W58" s="196">
        <v>8.49</v>
      </c>
      <c r="X58" s="196">
        <v>35.979999999999997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55.85</v>
      </c>
      <c r="AQ58" s="196">
        <v>9.6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76.83</v>
      </c>
      <c r="L59" s="196">
        <v>20.170000000000002</v>
      </c>
      <c r="M59" s="196">
        <v>0</v>
      </c>
      <c r="N59" s="196">
        <v>28.81</v>
      </c>
      <c r="O59" s="196">
        <v>48.38</v>
      </c>
      <c r="P59" s="196">
        <v>52.83</v>
      </c>
      <c r="Q59" s="196">
        <v>0</v>
      </c>
      <c r="R59" s="196">
        <v>5.76</v>
      </c>
      <c r="S59" s="196">
        <v>3.78</v>
      </c>
      <c r="T59" s="196">
        <v>0</v>
      </c>
      <c r="U59" s="196">
        <v>315.95</v>
      </c>
      <c r="V59" s="196">
        <v>0</v>
      </c>
      <c r="W59" s="196">
        <v>8.49</v>
      </c>
      <c r="X59" s="196">
        <v>35.979999999999997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65.19</v>
      </c>
      <c r="AQ59" s="196">
        <v>9.6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76.83</v>
      </c>
      <c r="L60" s="196">
        <v>20.170000000000002</v>
      </c>
      <c r="M60" s="196">
        <v>0</v>
      </c>
      <c r="N60" s="196">
        <v>28.81</v>
      </c>
      <c r="O60" s="196">
        <v>48.38</v>
      </c>
      <c r="P60" s="196">
        <v>52.83</v>
      </c>
      <c r="Q60" s="196">
        <v>0</v>
      </c>
      <c r="R60" s="196">
        <v>5.76</v>
      </c>
      <c r="S60" s="196">
        <v>2.77</v>
      </c>
      <c r="T60" s="196">
        <v>0</v>
      </c>
      <c r="U60" s="196">
        <v>315.95</v>
      </c>
      <c r="V60" s="196">
        <v>0</v>
      </c>
      <c r="W60" s="196">
        <v>8.49</v>
      </c>
      <c r="X60" s="196">
        <v>35.979999999999997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59.55</v>
      </c>
      <c r="AQ60" s="196">
        <v>9.6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76.83</v>
      </c>
      <c r="L61" s="196">
        <v>20.170000000000002</v>
      </c>
      <c r="M61" s="196">
        <v>0</v>
      </c>
      <c r="N61" s="196">
        <v>28.81</v>
      </c>
      <c r="O61" s="196">
        <v>48.38</v>
      </c>
      <c r="P61" s="196">
        <v>52.83</v>
      </c>
      <c r="Q61" s="196">
        <v>0</v>
      </c>
      <c r="R61" s="196">
        <v>5.76</v>
      </c>
      <c r="S61" s="196">
        <v>2.77</v>
      </c>
      <c r="T61" s="196">
        <v>0</v>
      </c>
      <c r="U61" s="196">
        <v>315.95</v>
      </c>
      <c r="V61" s="196">
        <v>0</v>
      </c>
      <c r="W61" s="196">
        <v>8.49</v>
      </c>
      <c r="X61" s="196">
        <v>35.979999999999997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55.7</v>
      </c>
      <c r="AQ61" s="196">
        <v>9.6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76.83</v>
      </c>
      <c r="L62" s="196">
        <v>20.170000000000002</v>
      </c>
      <c r="M62" s="196">
        <v>0</v>
      </c>
      <c r="N62" s="196">
        <v>28.81</v>
      </c>
      <c r="O62" s="196">
        <v>48.38</v>
      </c>
      <c r="P62" s="196">
        <v>52.83</v>
      </c>
      <c r="Q62" s="196">
        <v>0</v>
      </c>
      <c r="R62" s="196">
        <v>5.76</v>
      </c>
      <c r="S62" s="196">
        <v>2.77</v>
      </c>
      <c r="T62" s="196">
        <v>0</v>
      </c>
      <c r="U62" s="196">
        <v>315.95</v>
      </c>
      <c r="V62" s="196">
        <v>0</v>
      </c>
      <c r="W62" s="196">
        <v>8.49</v>
      </c>
      <c r="X62" s="196">
        <v>35.979999999999997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67.88</v>
      </c>
      <c r="AQ62" s="196">
        <v>9.6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76.83</v>
      </c>
      <c r="L63" s="196">
        <v>20.170000000000002</v>
      </c>
      <c r="M63" s="196">
        <v>0</v>
      </c>
      <c r="N63" s="196">
        <v>28.81</v>
      </c>
      <c r="O63" s="196">
        <v>48.38</v>
      </c>
      <c r="P63" s="196">
        <v>52.83</v>
      </c>
      <c r="Q63" s="196">
        <v>0</v>
      </c>
      <c r="R63" s="196">
        <v>5.76</v>
      </c>
      <c r="S63" s="196">
        <v>2.14</v>
      </c>
      <c r="T63" s="196">
        <v>0</v>
      </c>
      <c r="U63" s="196">
        <v>315.95</v>
      </c>
      <c r="V63" s="196">
        <v>0</v>
      </c>
      <c r="W63" s="196">
        <v>8.49</v>
      </c>
      <c r="X63" s="196">
        <v>35.979999999999997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67.88</v>
      </c>
      <c r="AQ63" s="196">
        <v>9.6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76.83</v>
      </c>
      <c r="L64" s="196">
        <v>20.170000000000002</v>
      </c>
      <c r="M64" s="196">
        <v>0</v>
      </c>
      <c r="N64" s="196">
        <v>28.81</v>
      </c>
      <c r="O64" s="196">
        <v>48.38</v>
      </c>
      <c r="P64" s="196">
        <v>52.83</v>
      </c>
      <c r="Q64" s="196">
        <v>0</v>
      </c>
      <c r="R64" s="196">
        <v>5.76</v>
      </c>
      <c r="S64" s="196">
        <v>2.4900000000000002</v>
      </c>
      <c r="T64" s="196">
        <v>0</v>
      </c>
      <c r="U64" s="196">
        <v>315.95</v>
      </c>
      <c r="V64" s="196">
        <v>0</v>
      </c>
      <c r="W64" s="196">
        <v>8.49</v>
      </c>
      <c r="X64" s="196">
        <v>35.979999999999997</v>
      </c>
      <c r="Y64" s="196">
        <v>0</v>
      </c>
      <c r="Z64">
        <v>0</v>
      </c>
      <c r="AA64" s="196">
        <v>8.58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67.88</v>
      </c>
      <c r="AQ64" s="196">
        <v>9.6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76.83</v>
      </c>
      <c r="L65" s="196">
        <v>20.170000000000002</v>
      </c>
      <c r="M65" s="196">
        <v>0</v>
      </c>
      <c r="N65" s="196">
        <v>28.81</v>
      </c>
      <c r="O65" s="196">
        <v>48.38</v>
      </c>
      <c r="P65" s="196">
        <v>52.83</v>
      </c>
      <c r="Q65" s="196">
        <v>0</v>
      </c>
      <c r="R65" s="196">
        <v>5.76</v>
      </c>
      <c r="S65" s="196">
        <v>2.77</v>
      </c>
      <c r="T65" s="196">
        <v>0</v>
      </c>
      <c r="U65" s="196">
        <v>315.95</v>
      </c>
      <c r="V65" s="196">
        <v>0</v>
      </c>
      <c r="W65" s="196">
        <v>8.49</v>
      </c>
      <c r="X65" s="196">
        <v>35.979999999999997</v>
      </c>
      <c r="Y65" s="196">
        <v>0</v>
      </c>
      <c r="Z65">
        <v>0</v>
      </c>
      <c r="AA65" s="196">
        <v>8.58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67.88</v>
      </c>
      <c r="AQ65" s="196">
        <v>9.6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76.83</v>
      </c>
      <c r="L66" s="196">
        <v>20.170000000000002</v>
      </c>
      <c r="M66" s="196">
        <v>0</v>
      </c>
      <c r="N66" s="196">
        <v>28.81</v>
      </c>
      <c r="O66" s="196">
        <v>48.38</v>
      </c>
      <c r="P66" s="196">
        <v>52.83</v>
      </c>
      <c r="Q66" s="196">
        <v>0</v>
      </c>
      <c r="R66" s="196">
        <v>5.76</v>
      </c>
      <c r="S66" s="196">
        <v>2.77</v>
      </c>
      <c r="T66" s="196">
        <v>0</v>
      </c>
      <c r="U66" s="196">
        <v>315.95</v>
      </c>
      <c r="V66" s="196">
        <v>0</v>
      </c>
      <c r="W66" s="196">
        <v>8.49</v>
      </c>
      <c r="X66" s="196">
        <v>35.979999999999997</v>
      </c>
      <c r="Y66" s="196">
        <v>0</v>
      </c>
      <c r="Z66">
        <v>0</v>
      </c>
      <c r="AA66" s="196">
        <v>8.58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67.88</v>
      </c>
      <c r="AQ66" s="196">
        <v>9.6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76.83</v>
      </c>
      <c r="L67" s="196">
        <v>20.170000000000002</v>
      </c>
      <c r="M67" s="196">
        <v>0</v>
      </c>
      <c r="N67" s="196">
        <v>28.81</v>
      </c>
      <c r="O67" s="196">
        <v>48.38</v>
      </c>
      <c r="P67" s="196">
        <v>52.83</v>
      </c>
      <c r="Q67" s="196">
        <v>0</v>
      </c>
      <c r="R67" s="196">
        <v>10.34</v>
      </c>
      <c r="S67" s="196">
        <v>2.77</v>
      </c>
      <c r="T67" s="196">
        <v>0</v>
      </c>
      <c r="U67" s="196">
        <v>315.95</v>
      </c>
      <c r="V67" s="196">
        <v>4.43</v>
      </c>
      <c r="W67" s="196">
        <v>8.49</v>
      </c>
      <c r="X67" s="196">
        <v>35.979999999999997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47.93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67.88</v>
      </c>
      <c r="AQ67" s="196">
        <v>9.6</v>
      </c>
      <c r="AR67" s="196">
        <v>22.61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76.83</v>
      </c>
      <c r="L68" s="196">
        <v>20.170000000000002</v>
      </c>
      <c r="M68" s="196">
        <v>0</v>
      </c>
      <c r="N68" s="196">
        <v>28.81</v>
      </c>
      <c r="O68" s="196">
        <v>48.38</v>
      </c>
      <c r="P68" s="196">
        <v>52.83</v>
      </c>
      <c r="Q68" s="196">
        <v>0</v>
      </c>
      <c r="R68" s="196">
        <v>10.34</v>
      </c>
      <c r="S68" s="196">
        <v>2.77</v>
      </c>
      <c r="T68" s="196">
        <v>0</v>
      </c>
      <c r="U68" s="196">
        <v>315.95</v>
      </c>
      <c r="V68" s="196">
        <v>4.43</v>
      </c>
      <c r="W68" s="196">
        <v>8.49</v>
      </c>
      <c r="X68" s="196">
        <v>35.979999999999997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46.74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67.88</v>
      </c>
      <c r="AQ68" s="196">
        <v>9.6</v>
      </c>
      <c r="AR68" s="196">
        <v>13.49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76.569999999999993</v>
      </c>
      <c r="L69" s="196">
        <v>20.170000000000002</v>
      </c>
      <c r="M69" s="196">
        <v>0</v>
      </c>
      <c r="N69" s="196">
        <v>28.81</v>
      </c>
      <c r="O69" s="196">
        <v>48.38</v>
      </c>
      <c r="P69" s="196">
        <v>52.83</v>
      </c>
      <c r="Q69" s="196">
        <v>0</v>
      </c>
      <c r="R69" s="196">
        <v>10.34</v>
      </c>
      <c r="S69" s="196">
        <v>2.77</v>
      </c>
      <c r="T69" s="196">
        <v>0</v>
      </c>
      <c r="U69" s="196">
        <v>315.95</v>
      </c>
      <c r="V69" s="196">
        <v>4.43</v>
      </c>
      <c r="W69" s="196">
        <v>8.49</v>
      </c>
      <c r="X69" s="196">
        <v>35.979999999999997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46.74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67.88</v>
      </c>
      <c r="AQ69" s="196">
        <v>9.6</v>
      </c>
      <c r="AR69" s="196">
        <v>4.34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157.58000000000001</v>
      </c>
      <c r="L70" s="196">
        <v>41.63</v>
      </c>
      <c r="M70" s="196">
        <v>0</v>
      </c>
      <c r="N70" s="196">
        <v>28.81</v>
      </c>
      <c r="O70" s="196">
        <v>48.38</v>
      </c>
      <c r="P70" s="196">
        <v>52.83</v>
      </c>
      <c r="Q70" s="196">
        <v>0</v>
      </c>
      <c r="R70" s="196">
        <v>10.34</v>
      </c>
      <c r="S70" s="196">
        <v>5.98</v>
      </c>
      <c r="T70" s="196">
        <v>0</v>
      </c>
      <c r="U70" s="196">
        <v>315.95</v>
      </c>
      <c r="V70" s="196">
        <v>4.43</v>
      </c>
      <c r="W70" s="196">
        <v>8.49</v>
      </c>
      <c r="X70" s="196">
        <v>35.979999999999997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67.88</v>
      </c>
      <c r="AQ70" s="196">
        <v>22</v>
      </c>
      <c r="AR70" s="196">
        <v>0.72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157.58000000000001</v>
      </c>
      <c r="L71" s="196">
        <v>41.77</v>
      </c>
      <c r="M71" s="196">
        <v>0</v>
      </c>
      <c r="N71" s="196">
        <v>28.81</v>
      </c>
      <c r="O71" s="196">
        <v>48.38</v>
      </c>
      <c r="P71" s="196">
        <v>52.83</v>
      </c>
      <c r="Q71" s="196">
        <v>0</v>
      </c>
      <c r="R71" s="196">
        <v>10.34</v>
      </c>
      <c r="S71" s="196">
        <v>6.44</v>
      </c>
      <c r="T71" s="196">
        <v>0</v>
      </c>
      <c r="U71" s="196">
        <v>315.95</v>
      </c>
      <c r="V71" s="196">
        <v>4.43</v>
      </c>
      <c r="W71" s="196">
        <v>8.49</v>
      </c>
      <c r="X71" s="196">
        <v>35.979999999999997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67.88</v>
      </c>
      <c r="AQ71" s="196">
        <v>22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157.58000000000001</v>
      </c>
      <c r="L72" s="196">
        <v>41.77</v>
      </c>
      <c r="M72" s="196">
        <v>0</v>
      </c>
      <c r="N72" s="196">
        <v>28.81</v>
      </c>
      <c r="O72" s="196">
        <v>48.38</v>
      </c>
      <c r="P72" s="196">
        <v>52.83</v>
      </c>
      <c r="Q72" s="196">
        <v>0</v>
      </c>
      <c r="R72" s="196">
        <v>10.34</v>
      </c>
      <c r="S72" s="196">
        <v>6.44</v>
      </c>
      <c r="T72" s="196">
        <v>0</v>
      </c>
      <c r="U72" s="196">
        <v>315.95</v>
      </c>
      <c r="V72" s="196">
        <v>4.43</v>
      </c>
      <c r="W72" s="196">
        <v>8.49</v>
      </c>
      <c r="X72" s="196">
        <v>35.979999999999997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67.88</v>
      </c>
      <c r="AQ72" s="196">
        <v>22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157.58000000000001</v>
      </c>
      <c r="L73" s="196">
        <v>41.77</v>
      </c>
      <c r="M73" s="196">
        <v>0</v>
      </c>
      <c r="N73" s="196">
        <v>28.81</v>
      </c>
      <c r="O73" s="196">
        <v>48.38</v>
      </c>
      <c r="P73" s="196">
        <v>52.83</v>
      </c>
      <c r="Q73" s="196">
        <v>0</v>
      </c>
      <c r="R73" s="196">
        <v>10.34</v>
      </c>
      <c r="S73" s="196">
        <v>6.44</v>
      </c>
      <c r="T73" s="196">
        <v>0</v>
      </c>
      <c r="U73" s="196">
        <v>315.95</v>
      </c>
      <c r="V73" s="196">
        <v>4.43</v>
      </c>
      <c r="W73" s="196">
        <v>8.49</v>
      </c>
      <c r="X73" s="196">
        <v>35.979999999999997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54.79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67.88</v>
      </c>
      <c r="AQ73" s="196">
        <v>22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157.58000000000001</v>
      </c>
      <c r="L74" s="196">
        <v>41.77</v>
      </c>
      <c r="M74" s="196">
        <v>0</v>
      </c>
      <c r="N74" s="196">
        <v>28.81</v>
      </c>
      <c r="O74" s="196">
        <v>48.38</v>
      </c>
      <c r="P74" s="196">
        <v>52.83</v>
      </c>
      <c r="Q74" s="196">
        <v>0</v>
      </c>
      <c r="R74" s="196">
        <v>10.34</v>
      </c>
      <c r="S74" s="196">
        <v>6.44</v>
      </c>
      <c r="T74" s="196">
        <v>0</v>
      </c>
      <c r="U74" s="196">
        <v>315.95</v>
      </c>
      <c r="V74" s="196">
        <v>4.43</v>
      </c>
      <c r="W74" s="196">
        <v>8.49</v>
      </c>
      <c r="X74" s="196">
        <v>35.979999999999997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54.79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67.88</v>
      </c>
      <c r="AQ74" s="196">
        <v>22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157.58000000000001</v>
      </c>
      <c r="L75" s="196">
        <v>41.77</v>
      </c>
      <c r="M75" s="196">
        <v>0</v>
      </c>
      <c r="N75" s="196">
        <v>28.81</v>
      </c>
      <c r="O75" s="196">
        <v>48.38</v>
      </c>
      <c r="P75" s="196">
        <v>52.83</v>
      </c>
      <c r="Q75" s="196">
        <v>0</v>
      </c>
      <c r="R75" s="196">
        <v>10.34</v>
      </c>
      <c r="S75" s="196">
        <v>6.44</v>
      </c>
      <c r="T75" s="196">
        <v>0</v>
      </c>
      <c r="U75" s="196">
        <v>315.95</v>
      </c>
      <c r="V75" s="196">
        <v>4.43</v>
      </c>
      <c r="W75" s="196">
        <v>8.49</v>
      </c>
      <c r="X75" s="196">
        <v>35.979999999999997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54.79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67.88</v>
      </c>
      <c r="AQ75" s="196">
        <v>22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157.58000000000001</v>
      </c>
      <c r="L76" s="196">
        <v>41.77</v>
      </c>
      <c r="M76" s="196">
        <v>0</v>
      </c>
      <c r="N76" s="196">
        <v>28.81</v>
      </c>
      <c r="O76" s="196">
        <v>48.38</v>
      </c>
      <c r="P76" s="196">
        <v>52.83</v>
      </c>
      <c r="Q76" s="196">
        <v>0</v>
      </c>
      <c r="R76" s="196">
        <v>10.34</v>
      </c>
      <c r="S76" s="196">
        <v>6.44</v>
      </c>
      <c r="T76" s="196">
        <v>0</v>
      </c>
      <c r="U76" s="196">
        <v>315.95</v>
      </c>
      <c r="V76" s="196">
        <v>4.43</v>
      </c>
      <c r="W76" s="196">
        <v>8.49</v>
      </c>
      <c r="X76" s="196">
        <v>35.979999999999997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54.79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67.88</v>
      </c>
      <c r="AQ76" s="196">
        <v>22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157.58000000000001</v>
      </c>
      <c r="L77" s="196">
        <v>41.77</v>
      </c>
      <c r="M77" s="196">
        <v>0</v>
      </c>
      <c r="N77" s="196">
        <v>28.81</v>
      </c>
      <c r="O77" s="196">
        <v>48.38</v>
      </c>
      <c r="P77" s="196">
        <v>52.83</v>
      </c>
      <c r="Q77" s="196">
        <v>0</v>
      </c>
      <c r="R77" s="196">
        <v>10.34</v>
      </c>
      <c r="S77" s="196">
        <v>6.44</v>
      </c>
      <c r="T77" s="196">
        <v>0</v>
      </c>
      <c r="U77" s="196">
        <v>315.95</v>
      </c>
      <c r="V77" s="196">
        <v>4.43</v>
      </c>
      <c r="W77" s="196">
        <v>8.49</v>
      </c>
      <c r="X77" s="196">
        <v>35.979999999999997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54.79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67.88</v>
      </c>
      <c r="AQ77" s="196">
        <v>22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157.58000000000001</v>
      </c>
      <c r="L78" s="196">
        <v>41.77</v>
      </c>
      <c r="M78" s="196">
        <v>0</v>
      </c>
      <c r="N78" s="196">
        <v>28.81</v>
      </c>
      <c r="O78" s="196">
        <v>48.38</v>
      </c>
      <c r="P78" s="196">
        <v>52.83</v>
      </c>
      <c r="Q78" s="196">
        <v>0</v>
      </c>
      <c r="R78" s="196">
        <v>10.34</v>
      </c>
      <c r="S78" s="196">
        <v>6.44</v>
      </c>
      <c r="T78" s="196">
        <v>0</v>
      </c>
      <c r="U78" s="196">
        <v>315.95</v>
      </c>
      <c r="V78" s="196">
        <v>4.43</v>
      </c>
      <c r="W78" s="196">
        <v>8.49</v>
      </c>
      <c r="X78" s="196">
        <v>35.979999999999997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54.79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67.88</v>
      </c>
      <c r="AQ78" s="196">
        <v>22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157.58000000000001</v>
      </c>
      <c r="L79" s="196">
        <v>41.77</v>
      </c>
      <c r="M79" s="196">
        <v>0</v>
      </c>
      <c r="N79" s="196">
        <v>28.81</v>
      </c>
      <c r="O79" s="196">
        <v>48.38</v>
      </c>
      <c r="P79" s="196">
        <v>52.83</v>
      </c>
      <c r="Q79" s="196">
        <v>0</v>
      </c>
      <c r="R79" s="196">
        <v>10.34</v>
      </c>
      <c r="S79" s="196">
        <v>6.44</v>
      </c>
      <c r="T79" s="196">
        <v>0</v>
      </c>
      <c r="U79" s="196">
        <v>315.95</v>
      </c>
      <c r="V79" s="196">
        <v>4.43</v>
      </c>
      <c r="W79" s="196">
        <v>8.49</v>
      </c>
      <c r="X79" s="196">
        <v>35.979999999999997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67.88</v>
      </c>
      <c r="AQ79" s="196">
        <v>22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157.58000000000001</v>
      </c>
      <c r="L80" s="196">
        <v>41.77</v>
      </c>
      <c r="M80" s="196">
        <v>0</v>
      </c>
      <c r="N80" s="196">
        <v>28.81</v>
      </c>
      <c r="O80" s="196">
        <v>48.38</v>
      </c>
      <c r="P80" s="196">
        <v>52.83</v>
      </c>
      <c r="Q80" s="196">
        <v>0</v>
      </c>
      <c r="R80" s="196">
        <v>10.34</v>
      </c>
      <c r="S80" s="196">
        <v>6.44</v>
      </c>
      <c r="T80" s="196">
        <v>0</v>
      </c>
      <c r="U80" s="196">
        <v>315.95</v>
      </c>
      <c r="V80" s="196">
        <v>4.43</v>
      </c>
      <c r="W80" s="196">
        <v>8.49</v>
      </c>
      <c r="X80" s="196">
        <v>35.979999999999997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67.88</v>
      </c>
      <c r="AQ80" s="196">
        <v>22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157.58000000000001</v>
      </c>
      <c r="L81" s="196">
        <v>41.77</v>
      </c>
      <c r="M81" s="196">
        <v>0</v>
      </c>
      <c r="N81" s="196">
        <v>28.81</v>
      </c>
      <c r="O81" s="196">
        <v>48.38</v>
      </c>
      <c r="P81" s="196">
        <v>52.83</v>
      </c>
      <c r="Q81" s="196">
        <v>0</v>
      </c>
      <c r="R81" s="196">
        <v>10.34</v>
      </c>
      <c r="S81" s="196">
        <v>6.44</v>
      </c>
      <c r="T81" s="196">
        <v>0</v>
      </c>
      <c r="U81" s="196">
        <v>315.95</v>
      </c>
      <c r="V81" s="196">
        <v>4.43</v>
      </c>
      <c r="W81" s="196">
        <v>8.49</v>
      </c>
      <c r="X81" s="196">
        <v>35.979999999999997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67.88</v>
      </c>
      <c r="AQ81" s="196">
        <v>22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157.58000000000001</v>
      </c>
      <c r="L82" s="196">
        <v>41.77</v>
      </c>
      <c r="M82" s="196">
        <v>0</v>
      </c>
      <c r="N82" s="196">
        <v>28.81</v>
      </c>
      <c r="O82" s="196">
        <v>48.38</v>
      </c>
      <c r="P82" s="196">
        <v>52.83</v>
      </c>
      <c r="Q82" s="196">
        <v>0</v>
      </c>
      <c r="R82" s="196">
        <v>10.34</v>
      </c>
      <c r="S82" s="196">
        <v>6.44</v>
      </c>
      <c r="T82" s="196">
        <v>0</v>
      </c>
      <c r="U82" s="196">
        <v>315.95</v>
      </c>
      <c r="V82" s="196">
        <v>4.43</v>
      </c>
      <c r="W82" s="196">
        <v>8.49</v>
      </c>
      <c r="X82" s="196">
        <v>35.979999999999997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67.88</v>
      </c>
      <c r="AQ82" s="196">
        <v>22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134.46</v>
      </c>
      <c r="L83" s="196">
        <v>41.77</v>
      </c>
      <c r="M83" s="196">
        <v>0</v>
      </c>
      <c r="N83" s="196">
        <v>28.81</v>
      </c>
      <c r="O83" s="196">
        <v>48.38</v>
      </c>
      <c r="P83" s="196">
        <v>52.83</v>
      </c>
      <c r="Q83" s="196">
        <v>0</v>
      </c>
      <c r="R83" s="196">
        <v>10.34</v>
      </c>
      <c r="S83" s="196">
        <v>6.44</v>
      </c>
      <c r="T83" s="196">
        <v>0</v>
      </c>
      <c r="U83" s="196">
        <v>315.95</v>
      </c>
      <c r="V83" s="196">
        <v>4.43</v>
      </c>
      <c r="W83" s="196">
        <v>8.49</v>
      </c>
      <c r="X83" s="196">
        <v>35.979999999999997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67.88</v>
      </c>
      <c r="AQ83" s="196">
        <v>22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76.83</v>
      </c>
      <c r="L84" s="196">
        <v>20.170000000000002</v>
      </c>
      <c r="M84" s="196">
        <v>0</v>
      </c>
      <c r="N84" s="196">
        <v>28.81</v>
      </c>
      <c r="O84" s="196">
        <v>48.38</v>
      </c>
      <c r="P84" s="196">
        <v>52.83</v>
      </c>
      <c r="Q84" s="196">
        <v>0</v>
      </c>
      <c r="R84" s="196">
        <v>10.34</v>
      </c>
      <c r="S84" s="196">
        <v>2.79</v>
      </c>
      <c r="T84" s="196">
        <v>0</v>
      </c>
      <c r="U84" s="196">
        <v>315.95</v>
      </c>
      <c r="V84" s="196">
        <v>4.43</v>
      </c>
      <c r="W84" s="196">
        <v>8.49</v>
      </c>
      <c r="X84" s="196">
        <v>35.979999999999997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67.88</v>
      </c>
      <c r="AQ84" s="196">
        <v>22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76.83</v>
      </c>
      <c r="L85" s="196">
        <v>20.73</v>
      </c>
      <c r="M85" s="196">
        <v>0</v>
      </c>
      <c r="N85" s="196">
        <v>28.81</v>
      </c>
      <c r="O85" s="196">
        <v>48.38</v>
      </c>
      <c r="P85" s="196">
        <v>52.83</v>
      </c>
      <c r="Q85" s="196">
        <v>0</v>
      </c>
      <c r="R85" s="196">
        <v>6.72</v>
      </c>
      <c r="S85" s="196">
        <v>2.77</v>
      </c>
      <c r="T85" s="196">
        <v>0</v>
      </c>
      <c r="U85" s="196">
        <v>315.95</v>
      </c>
      <c r="V85" s="196">
        <v>4.43</v>
      </c>
      <c r="W85" s="196">
        <v>8.49</v>
      </c>
      <c r="X85" s="196">
        <v>35.979999999999997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47.93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67.88</v>
      </c>
      <c r="AQ85" s="196">
        <v>10.42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76.83</v>
      </c>
      <c r="L86" s="196">
        <v>20.170000000000002</v>
      </c>
      <c r="M86" s="196">
        <v>0</v>
      </c>
      <c r="N86" s="196">
        <v>28.81</v>
      </c>
      <c r="O86" s="196">
        <v>48.38</v>
      </c>
      <c r="P86" s="196">
        <v>52.83</v>
      </c>
      <c r="Q86" s="196">
        <v>0</v>
      </c>
      <c r="R86" s="196">
        <v>6.72</v>
      </c>
      <c r="S86" s="196">
        <v>2.77</v>
      </c>
      <c r="T86" s="196">
        <v>0</v>
      </c>
      <c r="U86" s="196">
        <v>315.95</v>
      </c>
      <c r="V86" s="196">
        <v>4.43</v>
      </c>
      <c r="W86" s="196">
        <v>8.49</v>
      </c>
      <c r="X86" s="196">
        <v>35.979999999999997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47.93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67.88</v>
      </c>
      <c r="AQ86" s="196">
        <v>9.6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76.83</v>
      </c>
      <c r="L87" s="196">
        <v>20.170000000000002</v>
      </c>
      <c r="M87" s="196">
        <v>0</v>
      </c>
      <c r="N87" s="196">
        <v>28.81</v>
      </c>
      <c r="O87" s="196">
        <v>48.38</v>
      </c>
      <c r="P87" s="196">
        <v>52.83</v>
      </c>
      <c r="Q87" s="196">
        <v>0</v>
      </c>
      <c r="R87" s="196">
        <v>6.72</v>
      </c>
      <c r="S87" s="196">
        <v>2.77</v>
      </c>
      <c r="T87" s="196">
        <v>0</v>
      </c>
      <c r="U87" s="196">
        <v>315.95</v>
      </c>
      <c r="V87" s="196">
        <v>0.35</v>
      </c>
      <c r="W87" s="196">
        <v>8.49</v>
      </c>
      <c r="X87" s="196">
        <v>35.979999999999997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43.22</v>
      </c>
      <c r="AQ87" s="196">
        <v>9.6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76.83</v>
      </c>
      <c r="L88" s="196">
        <v>20.170000000000002</v>
      </c>
      <c r="M88" s="196">
        <v>0</v>
      </c>
      <c r="N88" s="196">
        <v>25.74</v>
      </c>
      <c r="O88" s="196">
        <v>48.38</v>
      </c>
      <c r="P88" s="196">
        <v>52.83</v>
      </c>
      <c r="Q88" s="196">
        <v>0</v>
      </c>
      <c r="R88" s="196">
        <v>6.72</v>
      </c>
      <c r="S88" s="196">
        <v>2.77</v>
      </c>
      <c r="T88" s="196">
        <v>0</v>
      </c>
      <c r="U88" s="196">
        <v>315.95</v>
      </c>
      <c r="V88" s="196">
        <v>0</v>
      </c>
      <c r="W88" s="196">
        <v>8.49</v>
      </c>
      <c r="X88" s="196">
        <v>35.979999999999997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43.22</v>
      </c>
      <c r="AQ88" s="196">
        <v>9.6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76.83</v>
      </c>
      <c r="L89" s="196">
        <v>20.170000000000002</v>
      </c>
      <c r="M89" s="196">
        <v>0</v>
      </c>
      <c r="N89" s="196">
        <v>22.67</v>
      </c>
      <c r="O89" s="196">
        <v>48.38</v>
      </c>
      <c r="P89" s="196">
        <v>52.83</v>
      </c>
      <c r="Q89" s="196">
        <v>0</v>
      </c>
      <c r="R89" s="196">
        <v>6.72</v>
      </c>
      <c r="S89" s="196">
        <v>2.77</v>
      </c>
      <c r="T89" s="196">
        <v>0</v>
      </c>
      <c r="U89" s="196">
        <v>315.95</v>
      </c>
      <c r="V89" s="196">
        <v>0</v>
      </c>
      <c r="W89" s="196">
        <v>8.49</v>
      </c>
      <c r="X89" s="196">
        <v>35.979999999999997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43.22</v>
      </c>
      <c r="AQ89" s="196">
        <v>9.6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76.83</v>
      </c>
      <c r="L90" s="196">
        <v>20.170000000000002</v>
      </c>
      <c r="M90" s="196">
        <v>0</v>
      </c>
      <c r="N90" s="196">
        <v>19.59</v>
      </c>
      <c r="O90" s="196">
        <v>48.38</v>
      </c>
      <c r="P90" s="196">
        <v>52.83</v>
      </c>
      <c r="Q90" s="196">
        <v>0</v>
      </c>
      <c r="R90" s="196">
        <v>6.72</v>
      </c>
      <c r="S90" s="196">
        <v>2.77</v>
      </c>
      <c r="T90" s="196">
        <v>0</v>
      </c>
      <c r="U90" s="196">
        <v>315.95</v>
      </c>
      <c r="V90" s="196">
        <v>0</v>
      </c>
      <c r="W90" s="196">
        <v>8.49</v>
      </c>
      <c r="X90" s="196">
        <v>35.979999999999997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38.42</v>
      </c>
      <c r="AQ90" s="196">
        <v>9.6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76.83</v>
      </c>
      <c r="L91" s="196">
        <v>20.170000000000002</v>
      </c>
      <c r="M91" s="196">
        <v>0</v>
      </c>
      <c r="N91" s="196">
        <v>19.59</v>
      </c>
      <c r="O91" s="196">
        <v>48.38</v>
      </c>
      <c r="P91" s="196">
        <v>52.83</v>
      </c>
      <c r="Q91" s="196">
        <v>0</v>
      </c>
      <c r="R91" s="196">
        <v>6.72</v>
      </c>
      <c r="S91" s="196">
        <v>2.77</v>
      </c>
      <c r="T91" s="196">
        <v>0</v>
      </c>
      <c r="U91" s="196">
        <v>315.95</v>
      </c>
      <c r="V91" s="196">
        <v>0</v>
      </c>
      <c r="W91" s="196">
        <v>3.84</v>
      </c>
      <c r="X91" s="196">
        <v>16.329999999999998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33.61</v>
      </c>
      <c r="AQ91" s="196">
        <v>9.6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76.83</v>
      </c>
      <c r="L92" s="196">
        <v>20.170000000000002</v>
      </c>
      <c r="M92" s="196">
        <v>0</v>
      </c>
      <c r="N92" s="196">
        <v>19.59</v>
      </c>
      <c r="O92" s="196">
        <v>48.38</v>
      </c>
      <c r="P92" s="196">
        <v>52.83</v>
      </c>
      <c r="Q92" s="196">
        <v>0</v>
      </c>
      <c r="R92" s="196">
        <v>6.72</v>
      </c>
      <c r="S92" s="196">
        <v>2.77</v>
      </c>
      <c r="T92" s="196">
        <v>0</v>
      </c>
      <c r="U92" s="196">
        <v>315.95</v>
      </c>
      <c r="V92" s="196">
        <v>0</v>
      </c>
      <c r="W92" s="196">
        <v>3.84</v>
      </c>
      <c r="X92" s="196">
        <v>16.329999999999998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33.61</v>
      </c>
      <c r="AQ92" s="196">
        <v>9.6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76.83</v>
      </c>
      <c r="L93" s="196">
        <v>20.170000000000002</v>
      </c>
      <c r="M93" s="196">
        <v>0</v>
      </c>
      <c r="N93" s="196">
        <v>19.59</v>
      </c>
      <c r="O93" s="196">
        <v>48.38</v>
      </c>
      <c r="P93" s="196">
        <v>52.83</v>
      </c>
      <c r="Q93" s="196">
        <v>0</v>
      </c>
      <c r="R93" s="196">
        <v>6.72</v>
      </c>
      <c r="S93" s="196">
        <v>2.77</v>
      </c>
      <c r="T93" s="196">
        <v>0</v>
      </c>
      <c r="U93" s="196">
        <v>315.95</v>
      </c>
      <c r="V93" s="196">
        <v>0</v>
      </c>
      <c r="W93" s="196">
        <v>3.84</v>
      </c>
      <c r="X93" s="196">
        <v>35.979999999999997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33.61</v>
      </c>
      <c r="AQ93" s="196">
        <v>9.6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76.83</v>
      </c>
      <c r="L94" s="196">
        <v>20.170000000000002</v>
      </c>
      <c r="M94" s="196">
        <v>0</v>
      </c>
      <c r="N94" s="196">
        <v>19.59</v>
      </c>
      <c r="O94" s="196">
        <v>48.38</v>
      </c>
      <c r="P94" s="196">
        <v>52.83</v>
      </c>
      <c r="Q94" s="196">
        <v>0</v>
      </c>
      <c r="R94" s="196">
        <v>6.72</v>
      </c>
      <c r="S94" s="196">
        <v>2.77</v>
      </c>
      <c r="T94" s="196">
        <v>0</v>
      </c>
      <c r="U94" s="196">
        <v>315.95</v>
      </c>
      <c r="V94" s="196">
        <v>0</v>
      </c>
      <c r="W94" s="196">
        <v>8.49</v>
      </c>
      <c r="X94" s="196">
        <v>35.979999999999997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33.61</v>
      </c>
      <c r="AQ94" s="196">
        <v>9.6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76.83</v>
      </c>
      <c r="L95" s="196">
        <v>20.170000000000002</v>
      </c>
      <c r="M95" s="196">
        <v>0</v>
      </c>
      <c r="N95" s="196">
        <v>19.59</v>
      </c>
      <c r="O95" s="196">
        <v>48.38</v>
      </c>
      <c r="P95" s="196">
        <v>52.83</v>
      </c>
      <c r="Q95" s="196">
        <v>0</v>
      </c>
      <c r="R95" s="196">
        <v>6.72</v>
      </c>
      <c r="S95" s="196">
        <v>2.77</v>
      </c>
      <c r="T95" s="196">
        <v>0</v>
      </c>
      <c r="U95" s="196">
        <v>315.95</v>
      </c>
      <c r="V95" s="196">
        <v>0</v>
      </c>
      <c r="W95" s="196">
        <v>3.84</v>
      </c>
      <c r="X95" s="196">
        <v>16.329999999999998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33.61</v>
      </c>
      <c r="AQ95" s="196">
        <v>9.6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76.83</v>
      </c>
      <c r="L96" s="196">
        <v>20.170000000000002</v>
      </c>
      <c r="M96" s="196">
        <v>0</v>
      </c>
      <c r="N96" s="196">
        <v>19.59</v>
      </c>
      <c r="O96" s="196">
        <v>48.38</v>
      </c>
      <c r="P96" s="196">
        <v>52.83</v>
      </c>
      <c r="Q96" s="196">
        <v>0</v>
      </c>
      <c r="R96" s="196">
        <v>6.72</v>
      </c>
      <c r="S96" s="196">
        <v>2.77</v>
      </c>
      <c r="T96" s="196">
        <v>0</v>
      </c>
      <c r="U96" s="196">
        <v>315.95</v>
      </c>
      <c r="V96" s="196">
        <v>0</v>
      </c>
      <c r="W96" s="196">
        <v>3.84</v>
      </c>
      <c r="X96" s="196">
        <v>16.329999999999998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33.61</v>
      </c>
      <c r="AQ96" s="196">
        <v>9.6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76.83</v>
      </c>
      <c r="L97" s="196">
        <v>20.170000000000002</v>
      </c>
      <c r="M97" s="196">
        <v>0</v>
      </c>
      <c r="N97" s="196">
        <v>19.59</v>
      </c>
      <c r="O97" s="196">
        <v>48.38</v>
      </c>
      <c r="P97" s="196">
        <v>52.83</v>
      </c>
      <c r="Q97" s="196">
        <v>0</v>
      </c>
      <c r="R97" s="196">
        <v>6.72</v>
      </c>
      <c r="S97" s="196">
        <v>2.77</v>
      </c>
      <c r="T97" s="196">
        <v>0</v>
      </c>
      <c r="U97" s="196">
        <v>315.95</v>
      </c>
      <c r="V97" s="196">
        <v>0</v>
      </c>
      <c r="W97" s="196">
        <v>3.84</v>
      </c>
      <c r="X97" s="196">
        <v>16.670000000000002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33.61</v>
      </c>
      <c r="AQ97" s="196">
        <v>9.6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76.83</v>
      </c>
      <c r="L98" s="196">
        <v>20.170000000000002</v>
      </c>
      <c r="M98" s="196">
        <v>0</v>
      </c>
      <c r="N98" s="196">
        <v>19.59</v>
      </c>
      <c r="O98" s="196">
        <v>48.38</v>
      </c>
      <c r="P98" s="196">
        <v>52.83</v>
      </c>
      <c r="Q98" s="196">
        <v>0</v>
      </c>
      <c r="R98" s="196">
        <v>6.72</v>
      </c>
      <c r="S98" s="196">
        <v>2.77</v>
      </c>
      <c r="T98" s="196">
        <v>0</v>
      </c>
      <c r="U98" s="196">
        <v>315.95</v>
      </c>
      <c r="V98" s="196">
        <v>0</v>
      </c>
      <c r="W98" s="196">
        <v>3.84</v>
      </c>
      <c r="X98" s="196">
        <v>16.329999999999998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33.61</v>
      </c>
      <c r="AQ98" s="196">
        <v>9.6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2.3610099999999985</v>
      </c>
      <c r="L99">
        <f t="shared" si="0"/>
        <v>0.62458500000000072</v>
      </c>
      <c r="M99">
        <f t="shared" si="0"/>
        <v>0</v>
      </c>
      <c r="N99">
        <f t="shared" si="0"/>
        <v>0.66839249999999939</v>
      </c>
      <c r="O99">
        <f t="shared" si="0"/>
        <v>1.1611200000000019</v>
      </c>
      <c r="P99">
        <f t="shared" si="0"/>
        <v>1.3477299999999992</v>
      </c>
      <c r="Q99">
        <f t="shared" si="0"/>
        <v>0</v>
      </c>
      <c r="R99">
        <f t="shared" si="0"/>
        <v>0.17975500000000008</v>
      </c>
      <c r="S99">
        <f t="shared" si="0"/>
        <v>9.1034999999999977E-2</v>
      </c>
      <c r="T99">
        <f t="shared" si="0"/>
        <v>0</v>
      </c>
      <c r="U99">
        <f t="shared" si="0"/>
        <v>7.5479500000000099</v>
      </c>
      <c r="V99">
        <f t="shared" si="0"/>
        <v>5.3337500000000052E-2</v>
      </c>
      <c r="W99">
        <f t="shared" si="0"/>
        <v>0.16646000000000019</v>
      </c>
      <c r="X99">
        <f t="shared" si="0"/>
        <v>0.71690500000000024</v>
      </c>
      <c r="Y99">
        <f t="shared" si="0"/>
        <v>0</v>
      </c>
      <c r="Z99">
        <f t="shared" si="0"/>
        <v>0</v>
      </c>
      <c r="AA99">
        <f t="shared" si="0"/>
        <v>0.20317000000000038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1.1686975000000004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1.3152850000000007</v>
      </c>
      <c r="AQ99">
        <f t="shared" si="0"/>
        <v>0.32050499999999987</v>
      </c>
      <c r="AR99">
        <f t="shared" si="0"/>
        <v>0.23591749999999989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203.6</v>
      </c>
      <c r="M3" s="196">
        <v>27.11</v>
      </c>
      <c r="N3" s="196">
        <v>34.799999999999997</v>
      </c>
      <c r="O3" s="196">
        <v>0</v>
      </c>
      <c r="P3" s="196">
        <v>37</v>
      </c>
      <c r="Q3" s="196">
        <v>0</v>
      </c>
      <c r="R3" s="196">
        <v>4.93</v>
      </c>
      <c r="S3" s="196">
        <v>3.84</v>
      </c>
      <c r="T3" s="196">
        <v>0</v>
      </c>
      <c r="U3" s="196">
        <v>24.68</v>
      </c>
      <c r="V3" s="196">
        <v>0</v>
      </c>
      <c r="W3" s="196">
        <v>4.8</v>
      </c>
      <c r="X3" s="196">
        <v>14.41</v>
      </c>
      <c r="Y3" s="196">
        <v>0</v>
      </c>
      <c r="Z3">
        <v>0</v>
      </c>
      <c r="AA3" s="196">
        <v>11.51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28.81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203.6</v>
      </c>
      <c r="M4" s="196">
        <v>27.11</v>
      </c>
      <c r="N4" s="196">
        <v>34.799999999999997</v>
      </c>
      <c r="O4" s="196">
        <v>0</v>
      </c>
      <c r="P4" s="196">
        <v>37</v>
      </c>
      <c r="Q4" s="196">
        <v>0</v>
      </c>
      <c r="R4" s="196">
        <v>3.84</v>
      </c>
      <c r="S4" s="196">
        <v>3.84</v>
      </c>
      <c r="T4" s="196">
        <v>0</v>
      </c>
      <c r="U4" s="196">
        <v>24.68</v>
      </c>
      <c r="V4" s="196">
        <v>0</v>
      </c>
      <c r="W4" s="196">
        <v>4.8</v>
      </c>
      <c r="X4" s="196">
        <v>14.41</v>
      </c>
      <c r="Y4" s="196">
        <v>0</v>
      </c>
      <c r="Z4">
        <v>0</v>
      </c>
      <c r="AA4" s="196">
        <v>11.51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28.81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203.6</v>
      </c>
      <c r="M5" s="196">
        <v>27.11</v>
      </c>
      <c r="N5" s="196">
        <v>34.799999999999997</v>
      </c>
      <c r="O5" s="196">
        <v>0</v>
      </c>
      <c r="P5" s="196">
        <v>37</v>
      </c>
      <c r="Q5" s="196">
        <v>0</v>
      </c>
      <c r="R5" s="196">
        <v>5.84</v>
      </c>
      <c r="S5" s="196">
        <v>3.84</v>
      </c>
      <c r="T5" s="196">
        <v>0</v>
      </c>
      <c r="U5" s="196">
        <v>24.68</v>
      </c>
      <c r="V5" s="196">
        <v>0</v>
      </c>
      <c r="W5" s="196">
        <v>4.8</v>
      </c>
      <c r="X5" s="196">
        <v>14.41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28.81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203.6</v>
      </c>
      <c r="M6" s="196">
        <v>27.11</v>
      </c>
      <c r="N6" s="196">
        <v>34.799999999999997</v>
      </c>
      <c r="O6" s="196">
        <v>0</v>
      </c>
      <c r="P6" s="196">
        <v>37</v>
      </c>
      <c r="Q6" s="196">
        <v>0</v>
      </c>
      <c r="R6" s="196">
        <v>6.72</v>
      </c>
      <c r="S6" s="196">
        <v>3.84</v>
      </c>
      <c r="T6" s="196">
        <v>0</v>
      </c>
      <c r="U6" s="196">
        <v>24.68</v>
      </c>
      <c r="V6" s="196">
        <v>0</v>
      </c>
      <c r="W6" s="196">
        <v>4.8</v>
      </c>
      <c r="X6" s="196">
        <v>14.41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28.81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203.6</v>
      </c>
      <c r="M7" s="196">
        <v>27.11</v>
      </c>
      <c r="N7" s="196">
        <v>34.799999999999997</v>
      </c>
      <c r="O7" s="196">
        <v>0</v>
      </c>
      <c r="P7" s="196">
        <v>37</v>
      </c>
      <c r="Q7" s="196">
        <v>0</v>
      </c>
      <c r="R7" s="196">
        <v>6.72</v>
      </c>
      <c r="S7" s="196">
        <v>3.84</v>
      </c>
      <c r="T7" s="196">
        <v>0</v>
      </c>
      <c r="U7" s="196">
        <v>24.68</v>
      </c>
      <c r="V7" s="196">
        <v>0</v>
      </c>
      <c r="W7" s="196">
        <v>4.87</v>
      </c>
      <c r="X7" s="196">
        <v>14.41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28.81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203.6</v>
      </c>
      <c r="M8" s="196">
        <v>27.11</v>
      </c>
      <c r="N8" s="196">
        <v>34.799999999999997</v>
      </c>
      <c r="O8" s="196">
        <v>0</v>
      </c>
      <c r="P8" s="196">
        <v>37</v>
      </c>
      <c r="Q8" s="196">
        <v>0</v>
      </c>
      <c r="R8" s="196">
        <v>6.72</v>
      </c>
      <c r="S8" s="196">
        <v>3.84</v>
      </c>
      <c r="T8" s="196">
        <v>0</v>
      </c>
      <c r="U8" s="196">
        <v>24.68</v>
      </c>
      <c r="V8" s="196">
        <v>0</v>
      </c>
      <c r="W8" s="196">
        <v>4.8</v>
      </c>
      <c r="X8" s="196">
        <v>14.41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28.81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203.6</v>
      </c>
      <c r="M9" s="196">
        <v>27.11</v>
      </c>
      <c r="N9" s="196">
        <v>34.799999999999997</v>
      </c>
      <c r="O9" s="196">
        <v>0</v>
      </c>
      <c r="P9" s="196">
        <v>37</v>
      </c>
      <c r="Q9" s="196">
        <v>0</v>
      </c>
      <c r="R9" s="196">
        <v>6.72</v>
      </c>
      <c r="S9" s="196">
        <v>3.84</v>
      </c>
      <c r="T9" s="196">
        <v>0</v>
      </c>
      <c r="U9" s="196">
        <v>24.68</v>
      </c>
      <c r="V9" s="196">
        <v>0</v>
      </c>
      <c r="W9" s="196">
        <v>4.8</v>
      </c>
      <c r="X9" s="196">
        <v>14.41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28.81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203.6</v>
      </c>
      <c r="M10" s="196">
        <v>27.11</v>
      </c>
      <c r="N10" s="196">
        <v>34.799999999999997</v>
      </c>
      <c r="O10" s="196">
        <v>0</v>
      </c>
      <c r="P10" s="196">
        <v>37</v>
      </c>
      <c r="Q10" s="196">
        <v>0</v>
      </c>
      <c r="R10" s="196">
        <v>6.72</v>
      </c>
      <c r="S10" s="196">
        <v>3.84</v>
      </c>
      <c r="T10" s="196">
        <v>0</v>
      </c>
      <c r="U10" s="196">
        <v>24.68</v>
      </c>
      <c r="V10" s="196">
        <v>0</v>
      </c>
      <c r="W10" s="196">
        <v>4.8</v>
      </c>
      <c r="X10" s="196">
        <v>14.41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28.81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203.6</v>
      </c>
      <c r="M11" s="196">
        <v>27.11</v>
      </c>
      <c r="N11" s="196">
        <v>34.799999999999997</v>
      </c>
      <c r="O11" s="196">
        <v>0</v>
      </c>
      <c r="P11" s="196">
        <v>37</v>
      </c>
      <c r="Q11" s="196">
        <v>0</v>
      </c>
      <c r="R11" s="196">
        <v>6.72</v>
      </c>
      <c r="S11" s="196">
        <v>3.84</v>
      </c>
      <c r="T11" s="196">
        <v>0</v>
      </c>
      <c r="U11" s="196">
        <v>24.2</v>
      </c>
      <c r="V11" s="196">
        <v>0</v>
      </c>
      <c r="W11" s="196">
        <v>4.8</v>
      </c>
      <c r="X11" s="196">
        <v>14.41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28.81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203.6</v>
      </c>
      <c r="M12" s="196">
        <v>27.11</v>
      </c>
      <c r="N12" s="196">
        <v>34.799999999999997</v>
      </c>
      <c r="O12" s="196">
        <v>0</v>
      </c>
      <c r="P12" s="196">
        <v>37</v>
      </c>
      <c r="Q12" s="196">
        <v>0</v>
      </c>
      <c r="R12" s="196">
        <v>6.72</v>
      </c>
      <c r="S12" s="196">
        <v>3.84</v>
      </c>
      <c r="T12" s="196">
        <v>0</v>
      </c>
      <c r="U12" s="196">
        <v>24.2</v>
      </c>
      <c r="V12" s="196">
        <v>0</v>
      </c>
      <c r="W12" s="196">
        <v>4.8</v>
      </c>
      <c r="X12" s="196">
        <v>14.41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28.81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203.6</v>
      </c>
      <c r="M13" s="196">
        <v>27.11</v>
      </c>
      <c r="N13" s="196">
        <v>34.799999999999997</v>
      </c>
      <c r="O13" s="196">
        <v>0</v>
      </c>
      <c r="P13" s="196">
        <v>37</v>
      </c>
      <c r="Q13" s="196">
        <v>0</v>
      </c>
      <c r="R13" s="196">
        <v>6.72</v>
      </c>
      <c r="S13" s="196">
        <v>3.84</v>
      </c>
      <c r="T13" s="196">
        <v>0</v>
      </c>
      <c r="U13" s="196">
        <v>24.2</v>
      </c>
      <c r="V13" s="196">
        <v>0</v>
      </c>
      <c r="W13" s="196">
        <v>4.8</v>
      </c>
      <c r="X13" s="196">
        <v>14.41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28.81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203.6</v>
      </c>
      <c r="M14" s="196">
        <v>27.11</v>
      </c>
      <c r="N14" s="196">
        <v>34.799999999999997</v>
      </c>
      <c r="O14" s="196">
        <v>0</v>
      </c>
      <c r="P14" s="196">
        <v>37</v>
      </c>
      <c r="Q14" s="196">
        <v>0</v>
      </c>
      <c r="R14" s="196">
        <v>6.72</v>
      </c>
      <c r="S14" s="196">
        <v>3.84</v>
      </c>
      <c r="T14" s="196">
        <v>0</v>
      </c>
      <c r="U14" s="196">
        <v>24.2</v>
      </c>
      <c r="V14" s="196">
        <v>0</v>
      </c>
      <c r="W14" s="196">
        <v>4.8</v>
      </c>
      <c r="X14" s="196">
        <v>14.41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28.81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203.6</v>
      </c>
      <c r="M15" s="196">
        <v>27.11</v>
      </c>
      <c r="N15" s="196">
        <v>34.799999999999997</v>
      </c>
      <c r="O15" s="196">
        <v>0</v>
      </c>
      <c r="P15" s="196">
        <v>37</v>
      </c>
      <c r="Q15" s="196">
        <v>0</v>
      </c>
      <c r="R15" s="196">
        <v>6.72</v>
      </c>
      <c r="S15" s="196">
        <v>3.84</v>
      </c>
      <c r="T15" s="196">
        <v>0</v>
      </c>
      <c r="U15" s="196">
        <v>24.2</v>
      </c>
      <c r="V15" s="196">
        <v>0</v>
      </c>
      <c r="W15" s="196">
        <v>4.8</v>
      </c>
      <c r="X15" s="196">
        <v>14.41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28.81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203.6</v>
      </c>
      <c r="M16" s="196">
        <v>27.11</v>
      </c>
      <c r="N16" s="196">
        <v>34.799999999999997</v>
      </c>
      <c r="O16" s="196">
        <v>0</v>
      </c>
      <c r="P16" s="196">
        <v>37</v>
      </c>
      <c r="Q16" s="196">
        <v>0</v>
      </c>
      <c r="R16" s="196">
        <v>6.72</v>
      </c>
      <c r="S16" s="196">
        <v>3.84</v>
      </c>
      <c r="T16" s="196">
        <v>0</v>
      </c>
      <c r="U16" s="196">
        <v>24.2</v>
      </c>
      <c r="V16" s="196">
        <v>0</v>
      </c>
      <c r="W16" s="196">
        <v>4.8</v>
      </c>
      <c r="X16" s="196">
        <v>14.41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28.81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203.6</v>
      </c>
      <c r="M17" s="196">
        <v>27.11</v>
      </c>
      <c r="N17" s="196">
        <v>34.799999999999997</v>
      </c>
      <c r="O17" s="196">
        <v>0</v>
      </c>
      <c r="P17" s="196">
        <v>37</v>
      </c>
      <c r="Q17" s="196">
        <v>0</v>
      </c>
      <c r="R17" s="196">
        <v>6.72</v>
      </c>
      <c r="S17" s="196">
        <v>3.84</v>
      </c>
      <c r="T17" s="196">
        <v>0</v>
      </c>
      <c r="U17" s="196">
        <v>24.2</v>
      </c>
      <c r="V17" s="196">
        <v>0</v>
      </c>
      <c r="W17" s="196">
        <v>4.8</v>
      </c>
      <c r="X17" s="196">
        <v>14.41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28.81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203.6</v>
      </c>
      <c r="M18" s="196">
        <v>27.11</v>
      </c>
      <c r="N18" s="196">
        <v>34.799999999999997</v>
      </c>
      <c r="O18" s="196">
        <v>0</v>
      </c>
      <c r="P18" s="196">
        <v>37</v>
      </c>
      <c r="Q18" s="196">
        <v>0</v>
      </c>
      <c r="R18" s="196">
        <v>6.72</v>
      </c>
      <c r="S18" s="196">
        <v>3.84</v>
      </c>
      <c r="T18" s="196">
        <v>0</v>
      </c>
      <c r="U18" s="196">
        <v>24.2</v>
      </c>
      <c r="V18" s="196">
        <v>0</v>
      </c>
      <c r="W18" s="196">
        <v>4.8</v>
      </c>
      <c r="X18" s="196">
        <v>14.41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28.81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203.6</v>
      </c>
      <c r="M19" s="196">
        <v>27.11</v>
      </c>
      <c r="N19" s="196">
        <v>34.799999999999997</v>
      </c>
      <c r="O19" s="196">
        <v>0</v>
      </c>
      <c r="P19" s="196">
        <v>37</v>
      </c>
      <c r="Q19" s="196">
        <v>0</v>
      </c>
      <c r="R19" s="196">
        <v>6.72</v>
      </c>
      <c r="S19" s="196">
        <v>3.84</v>
      </c>
      <c r="T19" s="196">
        <v>0</v>
      </c>
      <c r="U19" s="196">
        <v>24.2</v>
      </c>
      <c r="V19" s="196">
        <v>0</v>
      </c>
      <c r="W19" s="196">
        <v>4.8</v>
      </c>
      <c r="X19" s="196">
        <v>14.41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28.81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203.6</v>
      </c>
      <c r="M20" s="196">
        <v>27.11</v>
      </c>
      <c r="N20" s="196">
        <v>34.799999999999997</v>
      </c>
      <c r="O20" s="196">
        <v>0</v>
      </c>
      <c r="P20" s="196">
        <v>37</v>
      </c>
      <c r="Q20" s="196">
        <v>0</v>
      </c>
      <c r="R20" s="196">
        <v>6.72</v>
      </c>
      <c r="S20" s="196">
        <v>3.84</v>
      </c>
      <c r="T20" s="196">
        <v>0</v>
      </c>
      <c r="U20" s="196">
        <v>24.2</v>
      </c>
      <c r="V20" s="196">
        <v>0</v>
      </c>
      <c r="W20" s="196">
        <v>4.8</v>
      </c>
      <c r="X20" s="196">
        <v>14.41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28.81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203.6</v>
      </c>
      <c r="M21" s="196">
        <v>27.11</v>
      </c>
      <c r="N21" s="196">
        <v>34.799999999999997</v>
      </c>
      <c r="O21" s="196">
        <v>0</v>
      </c>
      <c r="P21" s="196">
        <v>37</v>
      </c>
      <c r="Q21" s="196">
        <v>0</v>
      </c>
      <c r="R21" s="196">
        <v>6.72</v>
      </c>
      <c r="S21" s="196">
        <v>3.84</v>
      </c>
      <c r="T21" s="196">
        <v>0</v>
      </c>
      <c r="U21" s="196">
        <v>24.2</v>
      </c>
      <c r="V21" s="196">
        <v>0</v>
      </c>
      <c r="W21" s="196">
        <v>4.8</v>
      </c>
      <c r="X21" s="196">
        <v>14.41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28.81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203.6</v>
      </c>
      <c r="M22" s="196">
        <v>27.11</v>
      </c>
      <c r="N22" s="196">
        <v>34.799999999999997</v>
      </c>
      <c r="O22" s="196">
        <v>0</v>
      </c>
      <c r="P22" s="196">
        <v>37</v>
      </c>
      <c r="Q22" s="196">
        <v>0</v>
      </c>
      <c r="R22" s="196">
        <v>6.72</v>
      </c>
      <c r="S22" s="196">
        <v>3.84</v>
      </c>
      <c r="T22" s="196">
        <v>0</v>
      </c>
      <c r="U22" s="196">
        <v>24.2</v>
      </c>
      <c r="V22" s="196">
        <v>0</v>
      </c>
      <c r="W22" s="196">
        <v>4.8</v>
      </c>
      <c r="X22" s="196">
        <v>14.41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28.81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203.6</v>
      </c>
      <c r="M23" s="196">
        <v>27.11</v>
      </c>
      <c r="N23" s="196">
        <v>34.799999999999997</v>
      </c>
      <c r="O23" s="196">
        <v>0</v>
      </c>
      <c r="P23" s="196">
        <v>37</v>
      </c>
      <c r="Q23" s="196">
        <v>0</v>
      </c>
      <c r="R23" s="196">
        <v>6.72</v>
      </c>
      <c r="S23" s="196">
        <v>3.84</v>
      </c>
      <c r="T23" s="196">
        <v>0</v>
      </c>
      <c r="U23" s="196">
        <v>24.2</v>
      </c>
      <c r="V23" s="196">
        <v>0</v>
      </c>
      <c r="W23" s="196">
        <v>4.24</v>
      </c>
      <c r="X23" s="196">
        <v>13.02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28.81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203.6</v>
      </c>
      <c r="M24" s="196">
        <v>27.11</v>
      </c>
      <c r="N24" s="196">
        <v>34.799999999999997</v>
      </c>
      <c r="O24" s="196">
        <v>0</v>
      </c>
      <c r="P24" s="196">
        <v>37</v>
      </c>
      <c r="Q24" s="196">
        <v>0</v>
      </c>
      <c r="R24" s="196">
        <v>6.66</v>
      </c>
      <c r="S24" s="196">
        <v>3.84</v>
      </c>
      <c r="T24" s="196">
        <v>0</v>
      </c>
      <c r="U24" s="196">
        <v>24.2</v>
      </c>
      <c r="V24" s="196">
        <v>0</v>
      </c>
      <c r="W24" s="196">
        <v>4.8</v>
      </c>
      <c r="X24" s="196">
        <v>14.41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28.81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203.61</v>
      </c>
      <c r="M25" s="196">
        <v>27.11</v>
      </c>
      <c r="N25" s="196">
        <v>34.799999999999997</v>
      </c>
      <c r="O25" s="196">
        <v>0</v>
      </c>
      <c r="P25" s="196">
        <v>37</v>
      </c>
      <c r="Q25" s="196">
        <v>0</v>
      </c>
      <c r="R25" s="196">
        <v>6.72</v>
      </c>
      <c r="S25" s="196">
        <v>3.84</v>
      </c>
      <c r="T25" s="196">
        <v>0</v>
      </c>
      <c r="U25" s="196">
        <v>24.2</v>
      </c>
      <c r="V25" s="196">
        <v>0</v>
      </c>
      <c r="W25" s="196">
        <v>4.8</v>
      </c>
      <c r="X25" s="196">
        <v>14.41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28.81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203.61</v>
      </c>
      <c r="M26" s="196">
        <v>27.11</v>
      </c>
      <c r="N26" s="196">
        <v>34.799999999999997</v>
      </c>
      <c r="O26" s="196">
        <v>0</v>
      </c>
      <c r="P26" s="196">
        <v>37</v>
      </c>
      <c r="Q26" s="196">
        <v>0</v>
      </c>
      <c r="R26" s="196">
        <v>6.72</v>
      </c>
      <c r="S26" s="196">
        <v>3.84</v>
      </c>
      <c r="T26" s="196">
        <v>0</v>
      </c>
      <c r="U26" s="196">
        <v>24.2</v>
      </c>
      <c r="V26" s="196">
        <v>0</v>
      </c>
      <c r="W26" s="196">
        <v>4.8</v>
      </c>
      <c r="X26" s="196">
        <v>14.41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28.81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203.61</v>
      </c>
      <c r="M27" s="196">
        <v>27.11</v>
      </c>
      <c r="N27" s="196">
        <v>34.799999999999997</v>
      </c>
      <c r="O27" s="196">
        <v>0</v>
      </c>
      <c r="P27" s="196">
        <v>37</v>
      </c>
      <c r="Q27" s="196">
        <v>0</v>
      </c>
      <c r="R27" s="196">
        <v>12.49</v>
      </c>
      <c r="S27" s="196">
        <v>3.84</v>
      </c>
      <c r="T27" s="196">
        <v>0</v>
      </c>
      <c r="U27" s="196">
        <v>24.2</v>
      </c>
      <c r="V27" s="196">
        <v>5.35</v>
      </c>
      <c r="W27" s="196">
        <v>10.26</v>
      </c>
      <c r="X27" s="196">
        <v>43.47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72.86</v>
      </c>
      <c r="AQ27" s="196">
        <v>7.68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203.61</v>
      </c>
      <c r="M28" s="196">
        <v>27.11</v>
      </c>
      <c r="N28" s="196">
        <v>34.799999999999997</v>
      </c>
      <c r="O28" s="196">
        <v>0</v>
      </c>
      <c r="P28" s="196">
        <v>37</v>
      </c>
      <c r="Q28" s="196">
        <v>0</v>
      </c>
      <c r="R28" s="196">
        <v>12.49</v>
      </c>
      <c r="S28" s="196">
        <v>3.84</v>
      </c>
      <c r="T28" s="196">
        <v>0</v>
      </c>
      <c r="U28" s="196">
        <v>24.2</v>
      </c>
      <c r="V28" s="196">
        <v>5.35</v>
      </c>
      <c r="W28" s="196">
        <v>10.26</v>
      </c>
      <c r="X28" s="196">
        <v>43.47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57.48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74.61</v>
      </c>
      <c r="AQ28" s="196">
        <v>7.68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259.31</v>
      </c>
      <c r="M29" s="196">
        <v>27.11</v>
      </c>
      <c r="N29" s="196">
        <v>34.799999999999997</v>
      </c>
      <c r="O29" s="196">
        <v>0</v>
      </c>
      <c r="P29" s="196">
        <v>37</v>
      </c>
      <c r="Q29" s="196">
        <v>0</v>
      </c>
      <c r="R29" s="196">
        <v>12.49</v>
      </c>
      <c r="S29" s="196">
        <v>3.84</v>
      </c>
      <c r="T29" s="196">
        <v>0</v>
      </c>
      <c r="U29" s="196">
        <v>24.2</v>
      </c>
      <c r="V29" s="196">
        <v>5.35</v>
      </c>
      <c r="W29" s="196">
        <v>10.25</v>
      </c>
      <c r="X29" s="196">
        <v>43.47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55.85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74.61</v>
      </c>
      <c r="AQ29" s="196">
        <v>7.68</v>
      </c>
      <c r="AR29" s="196">
        <v>0.31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326.54000000000002</v>
      </c>
      <c r="M30" s="196">
        <v>27.11</v>
      </c>
      <c r="N30" s="196">
        <v>34.799999999999997</v>
      </c>
      <c r="O30" s="196">
        <v>0</v>
      </c>
      <c r="P30" s="196">
        <v>37</v>
      </c>
      <c r="Q30" s="196">
        <v>0</v>
      </c>
      <c r="R30" s="196">
        <v>12.49</v>
      </c>
      <c r="S30" s="196">
        <v>3.84</v>
      </c>
      <c r="T30" s="196">
        <v>0</v>
      </c>
      <c r="U30" s="196">
        <v>24.2</v>
      </c>
      <c r="V30" s="196">
        <v>5.35</v>
      </c>
      <c r="W30" s="196">
        <v>10.26</v>
      </c>
      <c r="X30" s="196">
        <v>43.47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55.85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74.61</v>
      </c>
      <c r="AQ30" s="196">
        <v>26.57</v>
      </c>
      <c r="AR30" s="196">
        <v>1.0900000000000001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8.99</v>
      </c>
      <c r="L31" s="196">
        <v>366.87</v>
      </c>
      <c r="M31" s="196">
        <v>27.11</v>
      </c>
      <c r="N31" s="196">
        <v>34.799999999999997</v>
      </c>
      <c r="O31" s="196">
        <v>0</v>
      </c>
      <c r="P31" s="196">
        <v>37</v>
      </c>
      <c r="Q31" s="196">
        <v>0</v>
      </c>
      <c r="R31" s="196">
        <v>12.49</v>
      </c>
      <c r="S31" s="196">
        <v>7.43</v>
      </c>
      <c r="T31" s="196">
        <v>0</v>
      </c>
      <c r="U31" s="196">
        <v>24.2</v>
      </c>
      <c r="V31" s="196">
        <v>5.35</v>
      </c>
      <c r="W31" s="196">
        <v>10.26</v>
      </c>
      <c r="X31" s="196">
        <v>43.47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74.61</v>
      </c>
      <c r="AQ31" s="196">
        <v>26.57</v>
      </c>
      <c r="AR31" s="196">
        <v>3.59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8.98</v>
      </c>
      <c r="L32" s="196">
        <v>366.87</v>
      </c>
      <c r="M32" s="196">
        <v>27.11</v>
      </c>
      <c r="N32" s="196">
        <v>34.799999999999997</v>
      </c>
      <c r="O32" s="196">
        <v>0</v>
      </c>
      <c r="P32" s="196">
        <v>37</v>
      </c>
      <c r="Q32" s="196">
        <v>0</v>
      </c>
      <c r="R32" s="196">
        <v>12.49</v>
      </c>
      <c r="S32" s="196">
        <v>7.78</v>
      </c>
      <c r="T32" s="196">
        <v>0</v>
      </c>
      <c r="U32" s="196">
        <v>24.2</v>
      </c>
      <c r="V32" s="196">
        <v>5.35</v>
      </c>
      <c r="W32" s="196">
        <v>10.26</v>
      </c>
      <c r="X32" s="196">
        <v>43.47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74.61</v>
      </c>
      <c r="AQ32" s="196">
        <v>26.57</v>
      </c>
      <c r="AR32" s="196">
        <v>7.9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8.98</v>
      </c>
      <c r="L33" s="196">
        <v>366.87</v>
      </c>
      <c r="M33" s="196">
        <v>27.11</v>
      </c>
      <c r="N33" s="196">
        <v>34.799999999999997</v>
      </c>
      <c r="O33" s="196">
        <v>0</v>
      </c>
      <c r="P33" s="196">
        <v>37</v>
      </c>
      <c r="Q33" s="196">
        <v>0</v>
      </c>
      <c r="R33" s="196">
        <v>12.49</v>
      </c>
      <c r="S33" s="196">
        <v>7.78</v>
      </c>
      <c r="T33" s="196">
        <v>0</v>
      </c>
      <c r="U33" s="196">
        <v>24.2</v>
      </c>
      <c r="V33" s="196">
        <v>5.35</v>
      </c>
      <c r="W33" s="196">
        <v>10.26</v>
      </c>
      <c r="X33" s="196">
        <v>43.47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74.61</v>
      </c>
      <c r="AQ33" s="196">
        <v>26.57</v>
      </c>
      <c r="AR33" s="196">
        <v>16.93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8.98</v>
      </c>
      <c r="L34" s="196">
        <v>366.87</v>
      </c>
      <c r="M34" s="196">
        <v>27.11</v>
      </c>
      <c r="N34" s="196">
        <v>34.799999999999997</v>
      </c>
      <c r="O34" s="196">
        <v>0</v>
      </c>
      <c r="P34" s="196">
        <v>37</v>
      </c>
      <c r="Q34" s="196">
        <v>0</v>
      </c>
      <c r="R34" s="196">
        <v>12.49</v>
      </c>
      <c r="S34" s="196">
        <v>7.78</v>
      </c>
      <c r="T34" s="196">
        <v>0</v>
      </c>
      <c r="U34" s="196">
        <v>24.2</v>
      </c>
      <c r="V34" s="196">
        <v>5.35</v>
      </c>
      <c r="W34" s="196">
        <v>10.26</v>
      </c>
      <c r="X34" s="196">
        <v>43.47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74.61</v>
      </c>
      <c r="AQ34" s="196">
        <v>26.57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8.98</v>
      </c>
      <c r="L35" s="196">
        <v>366.87</v>
      </c>
      <c r="M35" s="196">
        <v>27.11</v>
      </c>
      <c r="N35" s="196">
        <v>34.799999999999997</v>
      </c>
      <c r="O35" s="196">
        <v>0</v>
      </c>
      <c r="P35" s="196">
        <v>37</v>
      </c>
      <c r="Q35" s="196">
        <v>0</v>
      </c>
      <c r="R35" s="196">
        <v>12.49</v>
      </c>
      <c r="S35" s="196">
        <v>7.78</v>
      </c>
      <c r="T35" s="196">
        <v>0</v>
      </c>
      <c r="U35" s="196">
        <v>24.2</v>
      </c>
      <c r="V35" s="196">
        <v>5.35</v>
      </c>
      <c r="W35" s="196">
        <v>10.26</v>
      </c>
      <c r="X35" s="196">
        <v>43.47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74.61</v>
      </c>
      <c r="AQ35" s="196">
        <v>26.57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8.98</v>
      </c>
      <c r="L36" s="196">
        <v>366.87</v>
      </c>
      <c r="M36" s="196">
        <v>27.11</v>
      </c>
      <c r="N36" s="196">
        <v>34.799999999999997</v>
      </c>
      <c r="O36" s="196">
        <v>0</v>
      </c>
      <c r="P36" s="196">
        <v>37</v>
      </c>
      <c r="Q36" s="196">
        <v>0</v>
      </c>
      <c r="R36" s="196">
        <v>12.49</v>
      </c>
      <c r="S36" s="196">
        <v>7.78</v>
      </c>
      <c r="T36" s="196">
        <v>0</v>
      </c>
      <c r="U36" s="196">
        <v>24.2</v>
      </c>
      <c r="V36" s="196">
        <v>5.35</v>
      </c>
      <c r="W36" s="196">
        <v>10.26</v>
      </c>
      <c r="X36" s="196">
        <v>43.47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74.61</v>
      </c>
      <c r="AQ36" s="196">
        <v>26.57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8.98</v>
      </c>
      <c r="L37" s="196">
        <v>366.87</v>
      </c>
      <c r="M37" s="196">
        <v>27.11</v>
      </c>
      <c r="N37" s="196">
        <v>34.799999999999997</v>
      </c>
      <c r="O37" s="196">
        <v>0</v>
      </c>
      <c r="P37" s="196">
        <v>37</v>
      </c>
      <c r="Q37" s="196">
        <v>0</v>
      </c>
      <c r="R37" s="196">
        <v>12.49</v>
      </c>
      <c r="S37" s="196">
        <v>7.78</v>
      </c>
      <c r="T37" s="196">
        <v>0</v>
      </c>
      <c r="U37" s="196">
        <v>24.2</v>
      </c>
      <c r="V37" s="196">
        <v>5.35</v>
      </c>
      <c r="W37" s="196">
        <v>10.26</v>
      </c>
      <c r="X37" s="196">
        <v>43.47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74.61</v>
      </c>
      <c r="AQ37" s="196">
        <v>26.57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8.98</v>
      </c>
      <c r="L38" s="196">
        <v>366.87</v>
      </c>
      <c r="M38" s="196">
        <v>27.11</v>
      </c>
      <c r="N38" s="196">
        <v>34.799999999999997</v>
      </c>
      <c r="O38" s="196">
        <v>0</v>
      </c>
      <c r="P38" s="196">
        <v>37</v>
      </c>
      <c r="Q38" s="196">
        <v>0</v>
      </c>
      <c r="R38" s="196">
        <v>12.49</v>
      </c>
      <c r="S38" s="196">
        <v>7.78</v>
      </c>
      <c r="T38" s="196">
        <v>0</v>
      </c>
      <c r="U38" s="196">
        <v>24.2</v>
      </c>
      <c r="V38" s="196">
        <v>5.35</v>
      </c>
      <c r="W38" s="196">
        <v>10.26</v>
      </c>
      <c r="X38" s="196">
        <v>43.47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74.61</v>
      </c>
      <c r="AQ38" s="196">
        <v>26.57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8.98</v>
      </c>
      <c r="L39" s="196">
        <v>366.87</v>
      </c>
      <c r="M39" s="196">
        <v>27.11</v>
      </c>
      <c r="N39" s="196">
        <v>34.799999999999997</v>
      </c>
      <c r="O39" s="196">
        <v>0</v>
      </c>
      <c r="P39" s="196">
        <v>37</v>
      </c>
      <c r="Q39" s="196">
        <v>0</v>
      </c>
      <c r="R39" s="196">
        <v>12.49</v>
      </c>
      <c r="S39" s="196">
        <v>7.78</v>
      </c>
      <c r="T39" s="196">
        <v>0</v>
      </c>
      <c r="U39" s="196">
        <v>24.2</v>
      </c>
      <c r="V39" s="196">
        <v>5.35</v>
      </c>
      <c r="W39" s="196">
        <v>10.26</v>
      </c>
      <c r="X39" s="196">
        <v>43.47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74.61</v>
      </c>
      <c r="AQ39" s="196">
        <v>26.57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8.98</v>
      </c>
      <c r="L40" s="196">
        <v>366.87</v>
      </c>
      <c r="M40" s="196">
        <v>27.11</v>
      </c>
      <c r="N40" s="196">
        <v>34.799999999999997</v>
      </c>
      <c r="O40" s="196">
        <v>0</v>
      </c>
      <c r="P40" s="196">
        <v>37</v>
      </c>
      <c r="Q40" s="196">
        <v>0</v>
      </c>
      <c r="R40" s="196">
        <v>12.49</v>
      </c>
      <c r="S40" s="196">
        <v>7.78</v>
      </c>
      <c r="T40" s="196">
        <v>0</v>
      </c>
      <c r="U40" s="196">
        <v>24.2</v>
      </c>
      <c r="V40" s="196">
        <v>5.35</v>
      </c>
      <c r="W40" s="196">
        <v>10.26</v>
      </c>
      <c r="X40" s="196">
        <v>43.47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74.61</v>
      </c>
      <c r="AQ40" s="196">
        <v>26.57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8.98</v>
      </c>
      <c r="L41" s="196">
        <v>366.87</v>
      </c>
      <c r="M41" s="196">
        <v>27.11</v>
      </c>
      <c r="N41" s="196">
        <v>34.799999999999997</v>
      </c>
      <c r="O41" s="196">
        <v>0</v>
      </c>
      <c r="P41" s="196">
        <v>37</v>
      </c>
      <c r="Q41" s="196">
        <v>0</v>
      </c>
      <c r="R41" s="196">
        <v>12.49</v>
      </c>
      <c r="S41" s="196">
        <v>7.78</v>
      </c>
      <c r="T41" s="196">
        <v>0</v>
      </c>
      <c r="U41" s="196">
        <v>24.2</v>
      </c>
      <c r="V41" s="196">
        <v>5.35</v>
      </c>
      <c r="W41" s="196">
        <v>10.26</v>
      </c>
      <c r="X41" s="196">
        <v>43.47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74.61</v>
      </c>
      <c r="AQ41" s="196">
        <v>26.57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8.98</v>
      </c>
      <c r="L42" s="196">
        <v>366.87</v>
      </c>
      <c r="M42" s="196">
        <v>27.11</v>
      </c>
      <c r="N42" s="196">
        <v>34.799999999999997</v>
      </c>
      <c r="O42" s="196">
        <v>0</v>
      </c>
      <c r="P42" s="196">
        <v>37</v>
      </c>
      <c r="Q42" s="196">
        <v>0</v>
      </c>
      <c r="R42" s="196">
        <v>12.49</v>
      </c>
      <c r="S42" s="196">
        <v>7.78</v>
      </c>
      <c r="T42" s="196">
        <v>0</v>
      </c>
      <c r="U42" s="196">
        <v>24.2</v>
      </c>
      <c r="V42" s="196">
        <v>5.35</v>
      </c>
      <c r="W42" s="196">
        <v>10.26</v>
      </c>
      <c r="X42" s="196">
        <v>43.47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74.61</v>
      </c>
      <c r="AQ42" s="196">
        <v>26.57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8.99</v>
      </c>
      <c r="L43" s="196">
        <v>366.87</v>
      </c>
      <c r="M43" s="196">
        <v>27.11</v>
      </c>
      <c r="N43" s="196">
        <v>34.799999999999997</v>
      </c>
      <c r="O43" s="196">
        <v>0</v>
      </c>
      <c r="P43" s="196">
        <v>37</v>
      </c>
      <c r="Q43" s="196">
        <v>0</v>
      </c>
      <c r="R43" s="196">
        <v>12.49</v>
      </c>
      <c r="S43" s="196">
        <v>7.78</v>
      </c>
      <c r="T43" s="196">
        <v>0</v>
      </c>
      <c r="U43" s="196">
        <v>24.2</v>
      </c>
      <c r="V43" s="196">
        <v>5.35</v>
      </c>
      <c r="W43" s="196">
        <v>10.26</v>
      </c>
      <c r="X43" s="196">
        <v>43.47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54.63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74.61</v>
      </c>
      <c r="AQ43" s="196">
        <v>26.57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8.99</v>
      </c>
      <c r="L44" s="196">
        <v>366.87</v>
      </c>
      <c r="M44" s="196">
        <v>27.11</v>
      </c>
      <c r="N44" s="196">
        <v>34.799999999999997</v>
      </c>
      <c r="O44" s="196">
        <v>0</v>
      </c>
      <c r="P44" s="196">
        <v>37</v>
      </c>
      <c r="Q44" s="196">
        <v>0</v>
      </c>
      <c r="R44" s="196">
        <v>12.49</v>
      </c>
      <c r="S44" s="196">
        <v>7.78</v>
      </c>
      <c r="T44" s="196">
        <v>0</v>
      </c>
      <c r="U44" s="196">
        <v>24.2</v>
      </c>
      <c r="V44" s="196">
        <v>5.35</v>
      </c>
      <c r="W44" s="196">
        <v>10.26</v>
      </c>
      <c r="X44" s="196">
        <v>43.47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54.63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74.61</v>
      </c>
      <c r="AQ44" s="196">
        <v>26.57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8.99</v>
      </c>
      <c r="L45" s="196">
        <v>366.87</v>
      </c>
      <c r="M45" s="196">
        <v>27.11</v>
      </c>
      <c r="N45" s="196">
        <v>34.799999999999997</v>
      </c>
      <c r="O45" s="196">
        <v>0</v>
      </c>
      <c r="P45" s="196">
        <v>37</v>
      </c>
      <c r="Q45" s="196">
        <v>0</v>
      </c>
      <c r="R45" s="196">
        <v>12.49</v>
      </c>
      <c r="S45" s="196">
        <v>7.78</v>
      </c>
      <c r="T45" s="196">
        <v>0</v>
      </c>
      <c r="U45" s="196">
        <v>24.2</v>
      </c>
      <c r="V45" s="196">
        <v>5.35</v>
      </c>
      <c r="W45" s="196">
        <v>10.26</v>
      </c>
      <c r="X45" s="196">
        <v>43.47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54.63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74.61</v>
      </c>
      <c r="AQ45" s="196">
        <v>26.57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8.99</v>
      </c>
      <c r="L46" s="196">
        <v>366.87</v>
      </c>
      <c r="M46" s="196">
        <v>27.11</v>
      </c>
      <c r="N46" s="196">
        <v>34.799999999999997</v>
      </c>
      <c r="O46" s="196">
        <v>0</v>
      </c>
      <c r="P46" s="196">
        <v>37</v>
      </c>
      <c r="Q46" s="196">
        <v>0</v>
      </c>
      <c r="R46" s="196">
        <v>12.49</v>
      </c>
      <c r="S46" s="196">
        <v>7.78</v>
      </c>
      <c r="T46" s="196">
        <v>0</v>
      </c>
      <c r="U46" s="196">
        <v>24.2</v>
      </c>
      <c r="V46" s="196">
        <v>5.35</v>
      </c>
      <c r="W46" s="196">
        <v>10.26</v>
      </c>
      <c r="X46" s="196">
        <v>43.47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54.63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74.61</v>
      </c>
      <c r="AQ46" s="196">
        <v>26.57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366.87</v>
      </c>
      <c r="M47" s="196">
        <v>27.11</v>
      </c>
      <c r="N47" s="196">
        <v>34.799999999999997</v>
      </c>
      <c r="O47" s="196">
        <v>0</v>
      </c>
      <c r="P47" s="196">
        <v>37</v>
      </c>
      <c r="Q47" s="196">
        <v>0</v>
      </c>
      <c r="R47" s="196">
        <v>11.76</v>
      </c>
      <c r="S47" s="196">
        <v>3.84</v>
      </c>
      <c r="T47" s="196">
        <v>0</v>
      </c>
      <c r="U47" s="196">
        <v>24.48</v>
      </c>
      <c r="V47" s="196">
        <v>5.35</v>
      </c>
      <c r="W47" s="196">
        <v>10.26</v>
      </c>
      <c r="X47" s="196">
        <v>43.47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54.63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74.61</v>
      </c>
      <c r="AQ47" s="196">
        <v>26.57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366.87</v>
      </c>
      <c r="M48" s="196">
        <v>27.11</v>
      </c>
      <c r="N48" s="196">
        <v>34.799999999999997</v>
      </c>
      <c r="O48" s="196">
        <v>0</v>
      </c>
      <c r="P48" s="196">
        <v>37</v>
      </c>
      <c r="Q48" s="196">
        <v>0</v>
      </c>
      <c r="R48" s="196">
        <v>12.49</v>
      </c>
      <c r="S48" s="196">
        <v>3.84</v>
      </c>
      <c r="T48" s="196">
        <v>0</v>
      </c>
      <c r="U48" s="196">
        <v>24.53</v>
      </c>
      <c r="V48" s="196">
        <v>5.35</v>
      </c>
      <c r="W48" s="196">
        <v>10.26</v>
      </c>
      <c r="X48" s="196">
        <v>43.47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54.63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74.61</v>
      </c>
      <c r="AQ48" s="196">
        <v>26.57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326.54000000000002</v>
      </c>
      <c r="M49" s="196">
        <v>27.11</v>
      </c>
      <c r="N49" s="196">
        <v>34.799999999999997</v>
      </c>
      <c r="O49" s="196">
        <v>0</v>
      </c>
      <c r="P49" s="196">
        <v>32.700000000000003</v>
      </c>
      <c r="Q49" s="196">
        <v>0</v>
      </c>
      <c r="R49" s="196">
        <v>12.49</v>
      </c>
      <c r="S49" s="196">
        <v>3.84</v>
      </c>
      <c r="T49" s="196">
        <v>0</v>
      </c>
      <c r="U49" s="196">
        <v>24.53</v>
      </c>
      <c r="V49" s="196">
        <v>5.35</v>
      </c>
      <c r="W49" s="196">
        <v>10.26</v>
      </c>
      <c r="X49" s="196">
        <v>43.47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54.63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74.61</v>
      </c>
      <c r="AQ49" s="196">
        <v>26.57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326.54000000000002</v>
      </c>
      <c r="M50" s="196">
        <v>27.11</v>
      </c>
      <c r="N50" s="196">
        <v>34.799999999999997</v>
      </c>
      <c r="O50" s="196">
        <v>0</v>
      </c>
      <c r="P50" s="196">
        <v>32.700000000000003</v>
      </c>
      <c r="Q50" s="196">
        <v>0</v>
      </c>
      <c r="R50" s="196">
        <v>12.49</v>
      </c>
      <c r="S50" s="196">
        <v>3.84</v>
      </c>
      <c r="T50" s="196">
        <v>0</v>
      </c>
      <c r="U50" s="196">
        <v>24.53</v>
      </c>
      <c r="V50" s="196">
        <v>5.35</v>
      </c>
      <c r="W50" s="196">
        <v>10.26</v>
      </c>
      <c r="X50" s="196">
        <v>43.47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54.63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74.61</v>
      </c>
      <c r="AQ50" s="196">
        <v>26.57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278.52</v>
      </c>
      <c r="M51" s="196">
        <v>27.11</v>
      </c>
      <c r="N51" s="196">
        <v>34.799999999999997</v>
      </c>
      <c r="O51" s="196">
        <v>0</v>
      </c>
      <c r="P51" s="196">
        <v>32.700000000000003</v>
      </c>
      <c r="Q51" s="196">
        <v>0</v>
      </c>
      <c r="R51" s="196">
        <v>12.49</v>
      </c>
      <c r="S51" s="196">
        <v>3.84</v>
      </c>
      <c r="T51" s="196">
        <v>0</v>
      </c>
      <c r="U51" s="196">
        <v>24.53</v>
      </c>
      <c r="V51" s="196">
        <v>5.35</v>
      </c>
      <c r="W51" s="196">
        <v>10.26</v>
      </c>
      <c r="X51" s="196">
        <v>43.47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57.48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74.61</v>
      </c>
      <c r="AQ51" s="196">
        <v>26.57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230.5</v>
      </c>
      <c r="M52" s="196">
        <v>27.11</v>
      </c>
      <c r="N52" s="196">
        <v>34.799999999999997</v>
      </c>
      <c r="O52" s="196">
        <v>0</v>
      </c>
      <c r="P52" s="196">
        <v>32.700000000000003</v>
      </c>
      <c r="Q52" s="196">
        <v>0</v>
      </c>
      <c r="R52" s="196">
        <v>12.49</v>
      </c>
      <c r="S52" s="196">
        <v>3.84</v>
      </c>
      <c r="T52" s="196">
        <v>0</v>
      </c>
      <c r="U52" s="196">
        <v>24.53</v>
      </c>
      <c r="V52" s="196">
        <v>5.35</v>
      </c>
      <c r="W52" s="196">
        <v>10.26</v>
      </c>
      <c r="X52" s="196">
        <v>43.47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57.48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74.61</v>
      </c>
      <c r="AQ52" s="196">
        <v>26.57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201.68</v>
      </c>
      <c r="M53" s="196">
        <v>27.11</v>
      </c>
      <c r="N53" s="196">
        <v>34.799999999999997</v>
      </c>
      <c r="O53" s="196">
        <v>0</v>
      </c>
      <c r="P53" s="196">
        <v>32.700000000000003</v>
      </c>
      <c r="Q53" s="196">
        <v>0</v>
      </c>
      <c r="R53" s="196">
        <v>12.49</v>
      </c>
      <c r="S53" s="196">
        <v>3.84</v>
      </c>
      <c r="T53" s="196">
        <v>0</v>
      </c>
      <c r="U53" s="196">
        <v>24.53</v>
      </c>
      <c r="V53" s="196">
        <v>5.35</v>
      </c>
      <c r="W53" s="196">
        <v>10.26</v>
      </c>
      <c r="X53" s="196">
        <v>43.47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74.61</v>
      </c>
      <c r="AQ53" s="196">
        <v>26.57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201.68</v>
      </c>
      <c r="M54" s="196">
        <v>27.11</v>
      </c>
      <c r="N54" s="196">
        <v>34.799999999999997</v>
      </c>
      <c r="O54" s="196">
        <v>0</v>
      </c>
      <c r="P54" s="196">
        <v>32.700000000000003</v>
      </c>
      <c r="Q54" s="196">
        <v>0</v>
      </c>
      <c r="R54" s="196">
        <v>12.49</v>
      </c>
      <c r="S54" s="196">
        <v>3.84</v>
      </c>
      <c r="T54" s="196">
        <v>0</v>
      </c>
      <c r="U54" s="196">
        <v>24.53</v>
      </c>
      <c r="V54" s="196">
        <v>5.35</v>
      </c>
      <c r="W54" s="196">
        <v>10.26</v>
      </c>
      <c r="X54" s="196">
        <v>43.47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74.61</v>
      </c>
      <c r="AQ54" s="196">
        <v>26.57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201.68</v>
      </c>
      <c r="M55" s="196">
        <v>27.11</v>
      </c>
      <c r="N55" s="196">
        <v>34.799999999999997</v>
      </c>
      <c r="O55" s="196">
        <v>0</v>
      </c>
      <c r="P55" s="196">
        <v>32.700000000000003</v>
      </c>
      <c r="Q55" s="196">
        <v>0</v>
      </c>
      <c r="R55" s="196">
        <v>7.07</v>
      </c>
      <c r="S55" s="196">
        <v>3.84</v>
      </c>
      <c r="T55" s="196">
        <v>0</v>
      </c>
      <c r="U55" s="196">
        <v>24.53</v>
      </c>
      <c r="V55" s="196">
        <v>4.49</v>
      </c>
      <c r="W55" s="196">
        <v>10.26</v>
      </c>
      <c r="X55" s="196">
        <v>43.47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74.61</v>
      </c>
      <c r="AQ55" s="196">
        <v>7.68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201.68</v>
      </c>
      <c r="M56" s="196">
        <v>27.11</v>
      </c>
      <c r="N56" s="196">
        <v>34.799999999999997</v>
      </c>
      <c r="O56" s="196">
        <v>0</v>
      </c>
      <c r="P56" s="196">
        <v>32.700000000000003</v>
      </c>
      <c r="Q56" s="196">
        <v>0</v>
      </c>
      <c r="R56" s="196">
        <v>6.72</v>
      </c>
      <c r="S56" s="196">
        <v>3.84</v>
      </c>
      <c r="T56" s="196">
        <v>0</v>
      </c>
      <c r="U56" s="196">
        <v>24.53</v>
      </c>
      <c r="V56" s="196">
        <v>1.53</v>
      </c>
      <c r="W56" s="196">
        <v>10.26</v>
      </c>
      <c r="X56" s="196">
        <v>43.47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74.61</v>
      </c>
      <c r="AQ56" s="196">
        <v>7.68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201.68</v>
      </c>
      <c r="M57" s="196">
        <v>27.11</v>
      </c>
      <c r="N57" s="196">
        <v>34.799999999999997</v>
      </c>
      <c r="O57" s="196">
        <v>0</v>
      </c>
      <c r="P57" s="196">
        <v>32.700000000000003</v>
      </c>
      <c r="Q57" s="196">
        <v>0</v>
      </c>
      <c r="R57" s="196">
        <v>6.72</v>
      </c>
      <c r="S57" s="196">
        <v>3.84</v>
      </c>
      <c r="T57" s="196">
        <v>0</v>
      </c>
      <c r="U57" s="196">
        <v>24.53</v>
      </c>
      <c r="V57" s="196">
        <v>0</v>
      </c>
      <c r="W57" s="196">
        <v>10.26</v>
      </c>
      <c r="X57" s="196">
        <v>43.47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75.3</v>
      </c>
      <c r="AQ57" s="196">
        <v>7.68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201.68</v>
      </c>
      <c r="M58" s="196">
        <v>27.11</v>
      </c>
      <c r="N58" s="196">
        <v>34.799999999999997</v>
      </c>
      <c r="O58" s="196">
        <v>0</v>
      </c>
      <c r="P58" s="196">
        <v>32.700000000000003</v>
      </c>
      <c r="Q58" s="196">
        <v>0</v>
      </c>
      <c r="R58" s="196">
        <v>12.03</v>
      </c>
      <c r="S58" s="196">
        <v>3.84</v>
      </c>
      <c r="T58" s="196">
        <v>0</v>
      </c>
      <c r="U58" s="196">
        <v>24.53</v>
      </c>
      <c r="V58" s="196">
        <v>3.15</v>
      </c>
      <c r="W58" s="196">
        <v>10.26</v>
      </c>
      <c r="X58" s="196">
        <v>43.47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75.3</v>
      </c>
      <c r="AQ58" s="196">
        <v>7.68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201.68</v>
      </c>
      <c r="M59" s="196">
        <v>27.11</v>
      </c>
      <c r="N59" s="196">
        <v>34.799999999999997</v>
      </c>
      <c r="O59" s="196">
        <v>0</v>
      </c>
      <c r="P59" s="196">
        <v>32.700000000000003</v>
      </c>
      <c r="Q59" s="196">
        <v>0</v>
      </c>
      <c r="R59" s="196">
        <v>12.49</v>
      </c>
      <c r="S59" s="196">
        <v>4.57</v>
      </c>
      <c r="T59" s="196">
        <v>0</v>
      </c>
      <c r="U59" s="196">
        <v>24.53</v>
      </c>
      <c r="V59" s="196">
        <v>5.35</v>
      </c>
      <c r="W59" s="196">
        <v>10.26</v>
      </c>
      <c r="X59" s="196">
        <v>43.47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74.61</v>
      </c>
      <c r="AQ59" s="196">
        <v>26.57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201.68</v>
      </c>
      <c r="M60" s="196">
        <v>27.11</v>
      </c>
      <c r="N60" s="196">
        <v>34.799999999999997</v>
      </c>
      <c r="O60" s="196">
        <v>0</v>
      </c>
      <c r="P60" s="196">
        <v>32.700000000000003</v>
      </c>
      <c r="Q60" s="196">
        <v>0</v>
      </c>
      <c r="R60" s="196">
        <v>12.49</v>
      </c>
      <c r="S60" s="196">
        <v>3.84</v>
      </c>
      <c r="T60" s="196">
        <v>0</v>
      </c>
      <c r="U60" s="196">
        <v>24.53</v>
      </c>
      <c r="V60" s="196">
        <v>5.35</v>
      </c>
      <c r="W60" s="196">
        <v>10.26</v>
      </c>
      <c r="X60" s="196">
        <v>43.47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74.61</v>
      </c>
      <c r="AQ60" s="196">
        <v>26.57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201.68</v>
      </c>
      <c r="M61" s="196">
        <v>27.11</v>
      </c>
      <c r="N61" s="196">
        <v>34.799999999999997</v>
      </c>
      <c r="O61" s="196">
        <v>0</v>
      </c>
      <c r="P61" s="196">
        <v>32.700000000000003</v>
      </c>
      <c r="Q61" s="196">
        <v>0</v>
      </c>
      <c r="R61" s="196">
        <v>12.49</v>
      </c>
      <c r="S61" s="196">
        <v>3.84</v>
      </c>
      <c r="T61" s="196">
        <v>0</v>
      </c>
      <c r="U61" s="196">
        <v>24.53</v>
      </c>
      <c r="V61" s="196">
        <v>5.35</v>
      </c>
      <c r="W61" s="196">
        <v>10.26</v>
      </c>
      <c r="X61" s="196">
        <v>43.47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74.61</v>
      </c>
      <c r="AQ61" s="196">
        <v>26.57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201.68</v>
      </c>
      <c r="M62" s="196">
        <v>27.11</v>
      </c>
      <c r="N62" s="196">
        <v>34.799999999999997</v>
      </c>
      <c r="O62" s="196">
        <v>0</v>
      </c>
      <c r="P62" s="196">
        <v>32.700000000000003</v>
      </c>
      <c r="Q62" s="196">
        <v>0</v>
      </c>
      <c r="R62" s="196">
        <v>12.49</v>
      </c>
      <c r="S62" s="196">
        <v>3.84</v>
      </c>
      <c r="T62" s="196">
        <v>0</v>
      </c>
      <c r="U62" s="196">
        <v>24.53</v>
      </c>
      <c r="V62" s="196">
        <v>5.35</v>
      </c>
      <c r="W62" s="196">
        <v>10.26</v>
      </c>
      <c r="X62" s="196">
        <v>43.47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74.61</v>
      </c>
      <c r="AQ62" s="196">
        <v>26.57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201.69</v>
      </c>
      <c r="M63" s="196">
        <v>27.11</v>
      </c>
      <c r="N63" s="196">
        <v>34.799999999999997</v>
      </c>
      <c r="O63" s="196">
        <v>0</v>
      </c>
      <c r="P63" s="196">
        <v>32.700000000000003</v>
      </c>
      <c r="Q63" s="196">
        <v>0</v>
      </c>
      <c r="R63" s="196">
        <v>12.49</v>
      </c>
      <c r="S63" s="196">
        <v>2.98</v>
      </c>
      <c r="T63" s="196">
        <v>0</v>
      </c>
      <c r="U63" s="196">
        <v>24.53</v>
      </c>
      <c r="V63" s="196">
        <v>5.35</v>
      </c>
      <c r="W63" s="196">
        <v>10.26</v>
      </c>
      <c r="X63" s="196">
        <v>43.47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74.61</v>
      </c>
      <c r="AQ63" s="196">
        <v>26.57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201.69</v>
      </c>
      <c r="M64" s="196">
        <v>27.11</v>
      </c>
      <c r="N64" s="196">
        <v>34.799999999999997</v>
      </c>
      <c r="O64" s="196">
        <v>0</v>
      </c>
      <c r="P64" s="196">
        <v>32.700000000000003</v>
      </c>
      <c r="Q64" s="196">
        <v>0</v>
      </c>
      <c r="R64" s="196">
        <v>12.49</v>
      </c>
      <c r="S64" s="196">
        <v>3.45</v>
      </c>
      <c r="T64" s="196">
        <v>0</v>
      </c>
      <c r="U64" s="196">
        <v>24.53</v>
      </c>
      <c r="V64" s="196">
        <v>5.35</v>
      </c>
      <c r="W64" s="196">
        <v>10.26</v>
      </c>
      <c r="X64" s="196">
        <v>43.47</v>
      </c>
      <c r="Y64" s="196">
        <v>0</v>
      </c>
      <c r="Z64">
        <v>0</v>
      </c>
      <c r="AA64" s="196">
        <v>11.2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74.61</v>
      </c>
      <c r="AQ64" s="196">
        <v>26.57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201.69</v>
      </c>
      <c r="M65" s="196">
        <v>27.11</v>
      </c>
      <c r="N65" s="196">
        <v>34.799999999999997</v>
      </c>
      <c r="O65" s="196">
        <v>0</v>
      </c>
      <c r="P65" s="196">
        <v>32.700000000000003</v>
      </c>
      <c r="Q65" s="196">
        <v>0</v>
      </c>
      <c r="R65" s="196">
        <v>12.49</v>
      </c>
      <c r="S65" s="196">
        <v>3.84</v>
      </c>
      <c r="T65" s="196">
        <v>0</v>
      </c>
      <c r="U65" s="196">
        <v>24.53</v>
      </c>
      <c r="V65" s="196">
        <v>5.35</v>
      </c>
      <c r="W65" s="196">
        <v>10.26</v>
      </c>
      <c r="X65" s="196">
        <v>43.47</v>
      </c>
      <c r="Y65" s="196">
        <v>0</v>
      </c>
      <c r="Z65">
        <v>0</v>
      </c>
      <c r="AA65" s="196">
        <v>11.2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74.61</v>
      </c>
      <c r="AQ65" s="196">
        <v>26.57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220.89</v>
      </c>
      <c r="M66" s="196">
        <v>27.11</v>
      </c>
      <c r="N66" s="196">
        <v>34.799999999999997</v>
      </c>
      <c r="O66" s="196">
        <v>0</v>
      </c>
      <c r="P66" s="196">
        <v>32.700000000000003</v>
      </c>
      <c r="Q66" s="196">
        <v>0</v>
      </c>
      <c r="R66" s="196">
        <v>12.49</v>
      </c>
      <c r="S66" s="196">
        <v>3.84</v>
      </c>
      <c r="T66" s="196">
        <v>0</v>
      </c>
      <c r="U66" s="196">
        <v>24.53</v>
      </c>
      <c r="V66" s="196">
        <v>5.35</v>
      </c>
      <c r="W66" s="196">
        <v>10.26</v>
      </c>
      <c r="X66" s="196">
        <v>43.47</v>
      </c>
      <c r="Y66" s="196">
        <v>0</v>
      </c>
      <c r="Z66">
        <v>0</v>
      </c>
      <c r="AA66" s="196">
        <v>11.2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74.61</v>
      </c>
      <c r="AQ66" s="196">
        <v>26.57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249.71</v>
      </c>
      <c r="M67" s="196">
        <v>27.11</v>
      </c>
      <c r="N67" s="196">
        <v>34.799999999999997</v>
      </c>
      <c r="O67" s="196">
        <v>0</v>
      </c>
      <c r="P67" s="196">
        <v>32.700000000000003</v>
      </c>
      <c r="Q67" s="196">
        <v>0</v>
      </c>
      <c r="R67" s="196">
        <v>12.49</v>
      </c>
      <c r="S67" s="196">
        <v>3.84</v>
      </c>
      <c r="T67" s="196">
        <v>0</v>
      </c>
      <c r="U67" s="196">
        <v>24.53</v>
      </c>
      <c r="V67" s="196">
        <v>5.35</v>
      </c>
      <c r="W67" s="196">
        <v>10.26</v>
      </c>
      <c r="X67" s="196">
        <v>43.47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57.92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74.61</v>
      </c>
      <c r="AQ67" s="196">
        <v>26.57</v>
      </c>
      <c r="AR67" s="196">
        <v>21.51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278.52</v>
      </c>
      <c r="M68" s="196">
        <v>27.11</v>
      </c>
      <c r="N68" s="196">
        <v>34.799999999999997</v>
      </c>
      <c r="O68" s="196">
        <v>0</v>
      </c>
      <c r="P68" s="196">
        <v>32.700000000000003</v>
      </c>
      <c r="Q68" s="196">
        <v>0</v>
      </c>
      <c r="R68" s="196">
        <v>12.49</v>
      </c>
      <c r="S68" s="196">
        <v>3.84</v>
      </c>
      <c r="T68" s="196">
        <v>0</v>
      </c>
      <c r="U68" s="196">
        <v>24.53</v>
      </c>
      <c r="V68" s="196">
        <v>5.35</v>
      </c>
      <c r="W68" s="196">
        <v>10.26</v>
      </c>
      <c r="X68" s="196">
        <v>43.47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56.48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74.61</v>
      </c>
      <c r="AQ68" s="196">
        <v>26.57</v>
      </c>
      <c r="AR68" s="196">
        <v>12.93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307.33</v>
      </c>
      <c r="M69" s="196">
        <v>27.11</v>
      </c>
      <c r="N69" s="196">
        <v>34.799999999999997</v>
      </c>
      <c r="O69" s="196">
        <v>0</v>
      </c>
      <c r="P69" s="196">
        <v>32.700000000000003</v>
      </c>
      <c r="Q69" s="196">
        <v>0</v>
      </c>
      <c r="R69" s="196">
        <v>12.49</v>
      </c>
      <c r="S69" s="196">
        <v>3.84</v>
      </c>
      <c r="T69" s="196">
        <v>0</v>
      </c>
      <c r="U69" s="196">
        <v>24.53</v>
      </c>
      <c r="V69" s="196">
        <v>5.35</v>
      </c>
      <c r="W69" s="196">
        <v>10.26</v>
      </c>
      <c r="X69" s="196">
        <v>43.47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56.48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74.61</v>
      </c>
      <c r="AQ69" s="196">
        <v>26.57</v>
      </c>
      <c r="AR69" s="196">
        <v>4.16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8.98</v>
      </c>
      <c r="L70" s="196">
        <v>358.92</v>
      </c>
      <c r="M70" s="196">
        <v>27.11</v>
      </c>
      <c r="N70" s="196">
        <v>34.799999999999997</v>
      </c>
      <c r="O70" s="196">
        <v>0</v>
      </c>
      <c r="P70" s="196">
        <v>32.700000000000003</v>
      </c>
      <c r="Q70" s="196">
        <v>0</v>
      </c>
      <c r="R70" s="196">
        <v>12.49</v>
      </c>
      <c r="S70" s="196">
        <v>7.23</v>
      </c>
      <c r="T70" s="196">
        <v>0</v>
      </c>
      <c r="U70" s="196">
        <v>24.53</v>
      </c>
      <c r="V70" s="196">
        <v>5.35</v>
      </c>
      <c r="W70" s="196">
        <v>10.26</v>
      </c>
      <c r="X70" s="196">
        <v>43.47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74.61</v>
      </c>
      <c r="AQ70" s="196">
        <v>26.57</v>
      </c>
      <c r="AR70" s="196">
        <v>0.69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8.98</v>
      </c>
      <c r="L71" s="196">
        <v>366.87</v>
      </c>
      <c r="M71" s="196">
        <v>27.11</v>
      </c>
      <c r="N71" s="196">
        <v>34.799999999999997</v>
      </c>
      <c r="O71" s="196">
        <v>0</v>
      </c>
      <c r="P71" s="196">
        <v>32.700000000000003</v>
      </c>
      <c r="Q71" s="196">
        <v>0</v>
      </c>
      <c r="R71" s="196">
        <v>12.49</v>
      </c>
      <c r="S71" s="196">
        <v>7.78</v>
      </c>
      <c r="T71" s="196">
        <v>0</v>
      </c>
      <c r="U71" s="196">
        <v>24.53</v>
      </c>
      <c r="V71" s="196">
        <v>5.35</v>
      </c>
      <c r="W71" s="196">
        <v>10.26</v>
      </c>
      <c r="X71" s="196">
        <v>43.47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74.61</v>
      </c>
      <c r="AQ71" s="196">
        <v>26.57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8.98</v>
      </c>
      <c r="L72" s="196">
        <v>366.87</v>
      </c>
      <c r="M72" s="196">
        <v>27.11</v>
      </c>
      <c r="N72" s="196">
        <v>34.799999999999997</v>
      </c>
      <c r="O72" s="196">
        <v>0</v>
      </c>
      <c r="P72" s="196">
        <v>32.700000000000003</v>
      </c>
      <c r="Q72" s="196">
        <v>0</v>
      </c>
      <c r="R72" s="196">
        <v>12.49</v>
      </c>
      <c r="S72" s="196">
        <v>7.78</v>
      </c>
      <c r="T72" s="196">
        <v>0</v>
      </c>
      <c r="U72" s="196">
        <v>24.53</v>
      </c>
      <c r="V72" s="196">
        <v>5.35</v>
      </c>
      <c r="W72" s="196">
        <v>10.26</v>
      </c>
      <c r="X72" s="196">
        <v>43.47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74.61</v>
      </c>
      <c r="AQ72" s="196">
        <v>26.57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8.98</v>
      </c>
      <c r="L73" s="196">
        <v>366.87</v>
      </c>
      <c r="M73" s="196">
        <v>27.11</v>
      </c>
      <c r="N73" s="196">
        <v>34.799999999999997</v>
      </c>
      <c r="O73" s="196">
        <v>0</v>
      </c>
      <c r="P73" s="196">
        <v>32.700000000000003</v>
      </c>
      <c r="Q73" s="196">
        <v>0</v>
      </c>
      <c r="R73" s="196">
        <v>12.49</v>
      </c>
      <c r="S73" s="196">
        <v>7.78</v>
      </c>
      <c r="T73" s="196">
        <v>0</v>
      </c>
      <c r="U73" s="196">
        <v>24.53</v>
      </c>
      <c r="V73" s="196">
        <v>5.35</v>
      </c>
      <c r="W73" s="196">
        <v>10.26</v>
      </c>
      <c r="X73" s="196">
        <v>43.47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69.34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74.61</v>
      </c>
      <c r="AQ73" s="196">
        <v>26.57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8.98</v>
      </c>
      <c r="L74" s="196">
        <v>366.87</v>
      </c>
      <c r="M74" s="196">
        <v>27.11</v>
      </c>
      <c r="N74" s="196">
        <v>34.799999999999997</v>
      </c>
      <c r="O74" s="196">
        <v>0</v>
      </c>
      <c r="P74" s="196">
        <v>32.700000000000003</v>
      </c>
      <c r="Q74" s="196">
        <v>0</v>
      </c>
      <c r="R74" s="196">
        <v>12.49</v>
      </c>
      <c r="S74" s="196">
        <v>7.78</v>
      </c>
      <c r="T74" s="196">
        <v>0</v>
      </c>
      <c r="U74" s="196">
        <v>24.53</v>
      </c>
      <c r="V74" s="196">
        <v>5.35</v>
      </c>
      <c r="W74" s="196">
        <v>10.26</v>
      </c>
      <c r="X74" s="196">
        <v>43.47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69.34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74.61</v>
      </c>
      <c r="AQ74" s="196">
        <v>26.57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8.98</v>
      </c>
      <c r="L75" s="196">
        <v>366.87</v>
      </c>
      <c r="M75" s="196">
        <v>27.11</v>
      </c>
      <c r="N75" s="196">
        <v>34.799999999999997</v>
      </c>
      <c r="O75" s="196">
        <v>0</v>
      </c>
      <c r="P75" s="196">
        <v>32.700000000000003</v>
      </c>
      <c r="Q75" s="196">
        <v>0</v>
      </c>
      <c r="R75" s="196">
        <v>12.49</v>
      </c>
      <c r="S75" s="196">
        <v>7.78</v>
      </c>
      <c r="T75" s="196">
        <v>0</v>
      </c>
      <c r="U75" s="196">
        <v>24.53</v>
      </c>
      <c r="V75" s="196">
        <v>5.35</v>
      </c>
      <c r="W75" s="196">
        <v>10.26</v>
      </c>
      <c r="X75" s="196">
        <v>43.47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69.34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74.61</v>
      </c>
      <c r="AQ75" s="196">
        <v>26.57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8.98</v>
      </c>
      <c r="L76" s="196">
        <v>366.87</v>
      </c>
      <c r="M76" s="196">
        <v>27.11</v>
      </c>
      <c r="N76" s="196">
        <v>34.799999999999997</v>
      </c>
      <c r="O76" s="196">
        <v>0</v>
      </c>
      <c r="P76" s="196">
        <v>32.700000000000003</v>
      </c>
      <c r="Q76" s="196">
        <v>0</v>
      </c>
      <c r="R76" s="196">
        <v>12.49</v>
      </c>
      <c r="S76" s="196">
        <v>7.78</v>
      </c>
      <c r="T76" s="196">
        <v>0</v>
      </c>
      <c r="U76" s="196">
        <v>24.53</v>
      </c>
      <c r="V76" s="196">
        <v>5.35</v>
      </c>
      <c r="W76" s="196">
        <v>10.26</v>
      </c>
      <c r="X76" s="196">
        <v>43.47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69.34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74.61</v>
      </c>
      <c r="AQ76" s="196">
        <v>26.57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8.98</v>
      </c>
      <c r="L77" s="196">
        <v>366.87</v>
      </c>
      <c r="M77" s="196">
        <v>27.11</v>
      </c>
      <c r="N77" s="196">
        <v>34.799999999999997</v>
      </c>
      <c r="O77" s="196">
        <v>0</v>
      </c>
      <c r="P77" s="196">
        <v>32.700000000000003</v>
      </c>
      <c r="Q77" s="196">
        <v>0</v>
      </c>
      <c r="R77" s="196">
        <v>12.49</v>
      </c>
      <c r="S77" s="196">
        <v>7.78</v>
      </c>
      <c r="T77" s="196">
        <v>0</v>
      </c>
      <c r="U77" s="196">
        <v>24.53</v>
      </c>
      <c r="V77" s="196">
        <v>5.35</v>
      </c>
      <c r="W77" s="196">
        <v>10.26</v>
      </c>
      <c r="X77" s="196">
        <v>43.47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69.34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74.61</v>
      </c>
      <c r="AQ77" s="196">
        <v>26.57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8.98</v>
      </c>
      <c r="L78" s="196">
        <v>366.87</v>
      </c>
      <c r="M78" s="196">
        <v>27.11</v>
      </c>
      <c r="N78" s="196">
        <v>34.799999999999997</v>
      </c>
      <c r="O78" s="196">
        <v>0</v>
      </c>
      <c r="P78" s="196">
        <v>32.700000000000003</v>
      </c>
      <c r="Q78" s="196">
        <v>0</v>
      </c>
      <c r="R78" s="196">
        <v>12.49</v>
      </c>
      <c r="S78" s="196">
        <v>7.78</v>
      </c>
      <c r="T78" s="196">
        <v>0</v>
      </c>
      <c r="U78" s="196">
        <v>24.53</v>
      </c>
      <c r="V78" s="196">
        <v>5.35</v>
      </c>
      <c r="W78" s="196">
        <v>10.26</v>
      </c>
      <c r="X78" s="196">
        <v>43.47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69.34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74.61</v>
      </c>
      <c r="AQ78" s="196">
        <v>26.57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8.98</v>
      </c>
      <c r="L79" s="196">
        <v>366.87</v>
      </c>
      <c r="M79" s="196">
        <v>27.11</v>
      </c>
      <c r="N79" s="196">
        <v>34.799999999999997</v>
      </c>
      <c r="O79" s="196">
        <v>0</v>
      </c>
      <c r="P79" s="196">
        <v>32.700000000000003</v>
      </c>
      <c r="Q79" s="196">
        <v>0</v>
      </c>
      <c r="R79" s="196">
        <v>12.49</v>
      </c>
      <c r="S79" s="196">
        <v>7.78</v>
      </c>
      <c r="T79" s="196">
        <v>0</v>
      </c>
      <c r="U79" s="196">
        <v>24.53</v>
      </c>
      <c r="V79" s="196">
        <v>5.35</v>
      </c>
      <c r="W79" s="196">
        <v>10.26</v>
      </c>
      <c r="X79" s="196">
        <v>43.47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74.61</v>
      </c>
      <c r="AQ79" s="196">
        <v>26.57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8.98</v>
      </c>
      <c r="L80" s="196">
        <v>366.87</v>
      </c>
      <c r="M80" s="196">
        <v>27.11</v>
      </c>
      <c r="N80" s="196">
        <v>34.799999999999997</v>
      </c>
      <c r="O80" s="196">
        <v>0</v>
      </c>
      <c r="P80" s="196">
        <v>32.700000000000003</v>
      </c>
      <c r="Q80" s="196">
        <v>0</v>
      </c>
      <c r="R80" s="196">
        <v>12.49</v>
      </c>
      <c r="S80" s="196">
        <v>7.78</v>
      </c>
      <c r="T80" s="196">
        <v>0</v>
      </c>
      <c r="U80" s="196">
        <v>24.53</v>
      </c>
      <c r="V80" s="196">
        <v>5.35</v>
      </c>
      <c r="W80" s="196">
        <v>10.26</v>
      </c>
      <c r="X80" s="196">
        <v>43.47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74.61</v>
      </c>
      <c r="AQ80" s="196">
        <v>26.57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8.98</v>
      </c>
      <c r="L81" s="196">
        <v>366.87</v>
      </c>
      <c r="M81" s="196">
        <v>27.11</v>
      </c>
      <c r="N81" s="196">
        <v>34.799999999999997</v>
      </c>
      <c r="O81" s="196">
        <v>0</v>
      </c>
      <c r="P81" s="196">
        <v>32.700000000000003</v>
      </c>
      <c r="Q81" s="196">
        <v>0</v>
      </c>
      <c r="R81" s="196">
        <v>12.49</v>
      </c>
      <c r="S81" s="196">
        <v>7.78</v>
      </c>
      <c r="T81" s="196">
        <v>0</v>
      </c>
      <c r="U81" s="196">
        <v>24.53</v>
      </c>
      <c r="V81" s="196">
        <v>5.35</v>
      </c>
      <c r="W81" s="196">
        <v>10.26</v>
      </c>
      <c r="X81" s="196">
        <v>43.47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74.61</v>
      </c>
      <c r="AQ81" s="196">
        <v>26.57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8.98</v>
      </c>
      <c r="L82" s="196">
        <v>366.87</v>
      </c>
      <c r="M82" s="196">
        <v>27.11</v>
      </c>
      <c r="N82" s="196">
        <v>34.799999999999997</v>
      </c>
      <c r="O82" s="196">
        <v>0</v>
      </c>
      <c r="P82" s="196">
        <v>32.700000000000003</v>
      </c>
      <c r="Q82" s="196">
        <v>0</v>
      </c>
      <c r="R82" s="196">
        <v>12.49</v>
      </c>
      <c r="S82" s="196">
        <v>7.78</v>
      </c>
      <c r="T82" s="196">
        <v>0</v>
      </c>
      <c r="U82" s="196">
        <v>24.53</v>
      </c>
      <c r="V82" s="196">
        <v>5.35</v>
      </c>
      <c r="W82" s="196">
        <v>10.26</v>
      </c>
      <c r="X82" s="196">
        <v>43.47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74.61</v>
      </c>
      <c r="AQ82" s="196">
        <v>26.57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8.99</v>
      </c>
      <c r="L83" s="196">
        <v>366.87</v>
      </c>
      <c r="M83" s="196">
        <v>27.11</v>
      </c>
      <c r="N83" s="196">
        <v>34.799999999999997</v>
      </c>
      <c r="O83" s="196">
        <v>0</v>
      </c>
      <c r="P83" s="196">
        <v>32.700000000000003</v>
      </c>
      <c r="Q83" s="196">
        <v>0</v>
      </c>
      <c r="R83" s="196">
        <v>12.49</v>
      </c>
      <c r="S83" s="196">
        <v>7.78</v>
      </c>
      <c r="T83" s="196">
        <v>0</v>
      </c>
      <c r="U83" s="196">
        <v>24.53</v>
      </c>
      <c r="V83" s="196">
        <v>5.35</v>
      </c>
      <c r="W83" s="196">
        <v>10.26</v>
      </c>
      <c r="X83" s="196">
        <v>43.47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74.61</v>
      </c>
      <c r="AQ83" s="196">
        <v>26.57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8.99</v>
      </c>
      <c r="L84" s="196">
        <v>366.88</v>
      </c>
      <c r="M84" s="196">
        <v>27.11</v>
      </c>
      <c r="N84" s="196">
        <v>34.799999999999997</v>
      </c>
      <c r="O84" s="196">
        <v>0</v>
      </c>
      <c r="P84" s="196">
        <v>32.700000000000003</v>
      </c>
      <c r="Q84" s="196">
        <v>0</v>
      </c>
      <c r="R84" s="196">
        <v>12.49</v>
      </c>
      <c r="S84" s="196">
        <v>7.78</v>
      </c>
      <c r="T84" s="196">
        <v>0</v>
      </c>
      <c r="U84" s="196">
        <v>24.53</v>
      </c>
      <c r="V84" s="196">
        <v>5.35</v>
      </c>
      <c r="W84" s="196">
        <v>10.26</v>
      </c>
      <c r="X84" s="196">
        <v>43.47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74.61</v>
      </c>
      <c r="AQ84" s="196">
        <v>26.57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315.89</v>
      </c>
      <c r="M85" s="196">
        <v>27.11</v>
      </c>
      <c r="N85" s="196">
        <v>34.799999999999997</v>
      </c>
      <c r="O85" s="196">
        <v>0</v>
      </c>
      <c r="P85" s="196">
        <v>32.700000000000003</v>
      </c>
      <c r="Q85" s="196">
        <v>0</v>
      </c>
      <c r="R85" s="196">
        <v>6.72</v>
      </c>
      <c r="S85" s="196">
        <v>3.84</v>
      </c>
      <c r="T85" s="196">
        <v>0</v>
      </c>
      <c r="U85" s="196">
        <v>24.53</v>
      </c>
      <c r="V85" s="196">
        <v>0</v>
      </c>
      <c r="W85" s="196">
        <v>10.26</v>
      </c>
      <c r="X85" s="196">
        <v>43.47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57.92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74.61</v>
      </c>
      <c r="AQ85" s="196">
        <v>12.59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249.71</v>
      </c>
      <c r="M86" s="196">
        <v>27.11</v>
      </c>
      <c r="N86" s="196">
        <v>34.799999999999997</v>
      </c>
      <c r="O86" s="196">
        <v>0</v>
      </c>
      <c r="P86" s="196">
        <v>32.700000000000003</v>
      </c>
      <c r="Q86" s="196">
        <v>0</v>
      </c>
      <c r="R86" s="196">
        <v>6.72</v>
      </c>
      <c r="S86" s="196">
        <v>3.84</v>
      </c>
      <c r="T86" s="196">
        <v>0</v>
      </c>
      <c r="U86" s="196">
        <v>24.53</v>
      </c>
      <c r="V86" s="196">
        <v>0</v>
      </c>
      <c r="W86" s="196">
        <v>10.26</v>
      </c>
      <c r="X86" s="196">
        <v>43.47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57.92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74.61</v>
      </c>
      <c r="AQ86" s="196">
        <v>7.68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201.69</v>
      </c>
      <c r="M87" s="196">
        <v>27.11</v>
      </c>
      <c r="N87" s="196">
        <v>34.799999999999997</v>
      </c>
      <c r="O87" s="196">
        <v>0</v>
      </c>
      <c r="P87" s="196">
        <v>32.700000000000003</v>
      </c>
      <c r="Q87" s="196">
        <v>0</v>
      </c>
      <c r="R87" s="196">
        <v>6.72</v>
      </c>
      <c r="S87" s="196">
        <v>3.84</v>
      </c>
      <c r="T87" s="196">
        <v>0</v>
      </c>
      <c r="U87" s="196">
        <v>24.53</v>
      </c>
      <c r="V87" s="196">
        <v>0.42</v>
      </c>
      <c r="W87" s="196">
        <v>10.26</v>
      </c>
      <c r="X87" s="196">
        <v>43.47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74.61</v>
      </c>
      <c r="AQ87" s="196">
        <v>7.68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201.69</v>
      </c>
      <c r="M88" s="196">
        <v>27.11</v>
      </c>
      <c r="N88" s="196">
        <v>31.1</v>
      </c>
      <c r="O88" s="196">
        <v>0</v>
      </c>
      <c r="P88" s="196">
        <v>32.700000000000003</v>
      </c>
      <c r="Q88" s="196">
        <v>0</v>
      </c>
      <c r="R88" s="196">
        <v>6.72</v>
      </c>
      <c r="S88" s="196">
        <v>3.84</v>
      </c>
      <c r="T88" s="196">
        <v>0</v>
      </c>
      <c r="U88" s="196">
        <v>24.53</v>
      </c>
      <c r="V88" s="196">
        <v>0</v>
      </c>
      <c r="W88" s="196">
        <v>10.26</v>
      </c>
      <c r="X88" s="196">
        <v>43.47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74.61</v>
      </c>
      <c r="AQ88" s="196">
        <v>7.68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201.69</v>
      </c>
      <c r="M89" s="196">
        <v>27.11</v>
      </c>
      <c r="N89" s="196">
        <v>27.38</v>
      </c>
      <c r="O89" s="196">
        <v>0</v>
      </c>
      <c r="P89" s="196">
        <v>32.700000000000003</v>
      </c>
      <c r="Q89" s="196">
        <v>0</v>
      </c>
      <c r="R89" s="196">
        <v>6.72</v>
      </c>
      <c r="S89" s="196">
        <v>3.84</v>
      </c>
      <c r="T89" s="196">
        <v>0</v>
      </c>
      <c r="U89" s="196">
        <v>24.53</v>
      </c>
      <c r="V89" s="196">
        <v>0</v>
      </c>
      <c r="W89" s="196">
        <v>10.26</v>
      </c>
      <c r="X89" s="196">
        <v>43.47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74.61</v>
      </c>
      <c r="AQ89" s="196">
        <v>7.68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201.69</v>
      </c>
      <c r="M90" s="196">
        <v>27.11</v>
      </c>
      <c r="N90" s="196">
        <v>23.67</v>
      </c>
      <c r="O90" s="196">
        <v>0</v>
      </c>
      <c r="P90" s="196">
        <v>32.700000000000003</v>
      </c>
      <c r="Q90" s="196">
        <v>0</v>
      </c>
      <c r="R90" s="196">
        <v>6.72</v>
      </c>
      <c r="S90" s="196">
        <v>3.84</v>
      </c>
      <c r="T90" s="196">
        <v>0</v>
      </c>
      <c r="U90" s="196">
        <v>24.53</v>
      </c>
      <c r="V90" s="196">
        <v>0</v>
      </c>
      <c r="W90" s="196">
        <v>10.26</v>
      </c>
      <c r="X90" s="196">
        <v>43.47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74.61</v>
      </c>
      <c r="AQ90" s="196">
        <v>7.68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201.69</v>
      </c>
      <c r="M91" s="196">
        <v>27.11</v>
      </c>
      <c r="N91" s="196">
        <v>23.67</v>
      </c>
      <c r="O91" s="196">
        <v>0</v>
      </c>
      <c r="P91" s="196">
        <v>32.700000000000003</v>
      </c>
      <c r="Q91" s="196">
        <v>0</v>
      </c>
      <c r="R91" s="196">
        <v>6.72</v>
      </c>
      <c r="S91" s="196">
        <v>3.84</v>
      </c>
      <c r="T91" s="196">
        <v>0</v>
      </c>
      <c r="U91" s="196">
        <v>24.53</v>
      </c>
      <c r="V91" s="196">
        <v>0</v>
      </c>
      <c r="W91" s="196">
        <v>10.26</v>
      </c>
      <c r="X91" s="196">
        <v>43.47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74.61</v>
      </c>
      <c r="AQ91" s="196">
        <v>7.68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201.69</v>
      </c>
      <c r="M92" s="196">
        <v>27.11</v>
      </c>
      <c r="N92" s="196">
        <v>23.67</v>
      </c>
      <c r="O92" s="196">
        <v>0</v>
      </c>
      <c r="P92" s="196">
        <v>32.700000000000003</v>
      </c>
      <c r="Q92" s="196">
        <v>0</v>
      </c>
      <c r="R92" s="196">
        <v>6.72</v>
      </c>
      <c r="S92" s="196">
        <v>3.84</v>
      </c>
      <c r="T92" s="196">
        <v>0</v>
      </c>
      <c r="U92" s="196">
        <v>24.53</v>
      </c>
      <c r="V92" s="196">
        <v>0</v>
      </c>
      <c r="W92" s="196">
        <v>10.26</v>
      </c>
      <c r="X92" s="196">
        <v>43.47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74.61</v>
      </c>
      <c r="AQ92" s="196">
        <v>7.68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201.69</v>
      </c>
      <c r="M93" s="196">
        <v>27.11</v>
      </c>
      <c r="N93" s="196">
        <v>23.67</v>
      </c>
      <c r="O93" s="196">
        <v>0</v>
      </c>
      <c r="P93" s="196">
        <v>32.700000000000003</v>
      </c>
      <c r="Q93" s="196">
        <v>0</v>
      </c>
      <c r="R93" s="196">
        <v>6.72</v>
      </c>
      <c r="S93" s="196">
        <v>3.84</v>
      </c>
      <c r="T93" s="196">
        <v>0</v>
      </c>
      <c r="U93" s="196">
        <v>24.53</v>
      </c>
      <c r="V93" s="196">
        <v>0</v>
      </c>
      <c r="W93" s="196">
        <v>10.26</v>
      </c>
      <c r="X93" s="196">
        <v>43.47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74.61</v>
      </c>
      <c r="AQ93" s="196">
        <v>7.68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201.69</v>
      </c>
      <c r="M94" s="196">
        <v>27.11</v>
      </c>
      <c r="N94" s="196">
        <v>23.67</v>
      </c>
      <c r="O94" s="196">
        <v>0</v>
      </c>
      <c r="P94" s="196">
        <v>32.700000000000003</v>
      </c>
      <c r="Q94" s="196">
        <v>0</v>
      </c>
      <c r="R94" s="196">
        <v>6.72</v>
      </c>
      <c r="S94" s="196">
        <v>3.84</v>
      </c>
      <c r="T94" s="196">
        <v>0</v>
      </c>
      <c r="U94" s="196">
        <v>24.53</v>
      </c>
      <c r="V94" s="196">
        <v>0</v>
      </c>
      <c r="W94" s="196">
        <v>10.26</v>
      </c>
      <c r="X94" s="196">
        <v>43.47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74.61</v>
      </c>
      <c r="AQ94" s="196">
        <v>7.68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201.69</v>
      </c>
      <c r="M95" s="196">
        <v>27.11</v>
      </c>
      <c r="N95" s="196">
        <v>23.67</v>
      </c>
      <c r="O95" s="196">
        <v>0</v>
      </c>
      <c r="P95" s="196">
        <v>32.700000000000003</v>
      </c>
      <c r="Q95" s="196">
        <v>0</v>
      </c>
      <c r="R95" s="196">
        <v>6.72</v>
      </c>
      <c r="S95" s="196">
        <v>3.84</v>
      </c>
      <c r="T95" s="196">
        <v>0</v>
      </c>
      <c r="U95" s="196">
        <v>24.53</v>
      </c>
      <c r="V95" s="196">
        <v>0</v>
      </c>
      <c r="W95" s="196">
        <v>10.26</v>
      </c>
      <c r="X95" s="196">
        <v>43.47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48.02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201.69</v>
      </c>
      <c r="M96" s="196">
        <v>27.11</v>
      </c>
      <c r="N96" s="196">
        <v>23.67</v>
      </c>
      <c r="O96" s="196">
        <v>0</v>
      </c>
      <c r="P96" s="196">
        <v>32.700000000000003</v>
      </c>
      <c r="Q96" s="196">
        <v>0</v>
      </c>
      <c r="R96" s="196">
        <v>6.72</v>
      </c>
      <c r="S96" s="196">
        <v>3.84</v>
      </c>
      <c r="T96" s="196">
        <v>0</v>
      </c>
      <c r="U96" s="196">
        <v>24.53</v>
      </c>
      <c r="V96" s="196">
        <v>0</v>
      </c>
      <c r="W96" s="196">
        <v>10.26</v>
      </c>
      <c r="X96" s="196">
        <v>43.47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28.81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201.69</v>
      </c>
      <c r="M97" s="196">
        <v>27.11</v>
      </c>
      <c r="N97" s="196">
        <v>23.67</v>
      </c>
      <c r="O97" s="196">
        <v>0</v>
      </c>
      <c r="P97" s="196">
        <v>32.700000000000003</v>
      </c>
      <c r="Q97" s="196">
        <v>0</v>
      </c>
      <c r="R97" s="196">
        <v>6.72</v>
      </c>
      <c r="S97" s="196">
        <v>3.84</v>
      </c>
      <c r="T97" s="196">
        <v>0</v>
      </c>
      <c r="U97" s="196">
        <v>24.53</v>
      </c>
      <c r="V97" s="196">
        <v>0</v>
      </c>
      <c r="W97" s="196">
        <v>4.8</v>
      </c>
      <c r="X97" s="196">
        <v>14.71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28.81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201.69</v>
      </c>
      <c r="M98" s="196">
        <v>27.11</v>
      </c>
      <c r="N98" s="196">
        <v>23.67</v>
      </c>
      <c r="O98" s="196">
        <v>0</v>
      </c>
      <c r="P98" s="196">
        <v>32.700000000000003</v>
      </c>
      <c r="Q98" s="196">
        <v>0</v>
      </c>
      <c r="R98" s="196">
        <v>6.72</v>
      </c>
      <c r="S98" s="196">
        <v>3.84</v>
      </c>
      <c r="T98" s="196">
        <v>0</v>
      </c>
      <c r="U98" s="196">
        <v>24.53</v>
      </c>
      <c r="V98" s="196">
        <v>0</v>
      </c>
      <c r="W98" s="196">
        <v>4.8</v>
      </c>
      <c r="X98" s="196">
        <v>14.41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28.81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6.961249999999998E-2</v>
      </c>
      <c r="L99">
        <f t="shared" si="0"/>
        <v>6.4511399999999961</v>
      </c>
      <c r="M99">
        <f t="shared" si="0"/>
        <v>0.65063999999999977</v>
      </c>
      <c r="N99">
        <f t="shared" si="0"/>
        <v>0.80737750000000097</v>
      </c>
      <c r="O99">
        <f t="shared" si="0"/>
        <v>0</v>
      </c>
      <c r="P99">
        <f t="shared" si="0"/>
        <v>0.83424999999999827</v>
      </c>
      <c r="Q99">
        <f t="shared" si="0"/>
        <v>0</v>
      </c>
      <c r="R99">
        <f t="shared" si="0"/>
        <v>0.23900500000000019</v>
      </c>
      <c r="S99">
        <f t="shared" si="0"/>
        <v>0.12233999999999977</v>
      </c>
      <c r="T99">
        <f t="shared" si="0"/>
        <v>0</v>
      </c>
      <c r="U99">
        <f t="shared" si="0"/>
        <v>0.58603750000000054</v>
      </c>
      <c r="V99">
        <f t="shared" si="0"/>
        <v>7.4622500000000008E-2</v>
      </c>
      <c r="W99">
        <f t="shared" si="0"/>
        <v>0.21062499999999984</v>
      </c>
      <c r="X99">
        <f t="shared" si="0"/>
        <v>0.85411749999999875</v>
      </c>
      <c r="Y99">
        <f t="shared" si="0"/>
        <v>0</v>
      </c>
      <c r="Z99">
        <f t="shared" si="0"/>
        <v>0</v>
      </c>
      <c r="AA99">
        <f t="shared" si="0"/>
        <v>0.26690500000000034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1.4696825000000004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1.4747499999999991</v>
      </c>
      <c r="AQ99">
        <f t="shared" si="0"/>
        <v>0.42639500000000002</v>
      </c>
      <c r="AR99">
        <f t="shared" si="0"/>
        <v>0.20817750000000007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19.28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19.28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19.28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19.28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22.91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22.91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22.91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22.91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22.91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22.91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0.5047700000000005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4.9800000000000004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4.9800000000000004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4.9800000000000004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4.9800000000000004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4.9800000000000004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4.9800000000000004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0.11997000000000002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39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39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281.61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281.61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291.61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291.61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291.61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291.61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291.61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291.61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291.61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281.61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281.61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281.61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291.61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291.61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274.22000000000003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274.22000000000003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0.90225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6.612745000000003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4.38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240.71</v>
      </c>
      <c r="L3" s="196">
        <v>4.3600000000000003</v>
      </c>
      <c r="M3" s="196">
        <v>2.52</v>
      </c>
      <c r="N3" s="196">
        <v>2.06</v>
      </c>
      <c r="O3" s="196">
        <v>2.9</v>
      </c>
      <c r="P3" s="196">
        <v>0.98</v>
      </c>
      <c r="Q3" s="196">
        <v>0</v>
      </c>
      <c r="R3" s="196">
        <v>11.56</v>
      </c>
      <c r="S3" s="196">
        <v>7.75</v>
      </c>
      <c r="T3" s="196">
        <v>0</v>
      </c>
      <c r="U3" s="196">
        <v>2.46</v>
      </c>
      <c r="V3" s="196">
        <v>5.09</v>
      </c>
      <c r="W3" s="196">
        <v>0.6</v>
      </c>
      <c r="X3" s="196">
        <v>2.56</v>
      </c>
      <c r="Y3" s="196">
        <v>0</v>
      </c>
      <c r="Z3" s="196">
        <v>35.79</v>
      </c>
      <c r="AA3" s="196">
        <v>25.22</v>
      </c>
      <c r="AB3" s="196">
        <v>0</v>
      </c>
      <c r="AC3" s="196">
        <v>1.33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8.76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4.38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240.71</v>
      </c>
      <c r="L4" s="196">
        <v>4.3600000000000003</v>
      </c>
      <c r="M4" s="196">
        <v>2.52</v>
      </c>
      <c r="N4" s="196">
        <v>2.06</v>
      </c>
      <c r="O4" s="196">
        <v>2.9</v>
      </c>
      <c r="P4" s="196">
        <v>0.98</v>
      </c>
      <c r="Q4" s="196">
        <v>0</v>
      </c>
      <c r="R4" s="196">
        <v>12.86</v>
      </c>
      <c r="S4" s="196">
        <v>7.75</v>
      </c>
      <c r="T4" s="196">
        <v>0</v>
      </c>
      <c r="U4" s="196">
        <v>2.46</v>
      </c>
      <c r="V4" s="196">
        <v>5.09</v>
      </c>
      <c r="W4" s="196">
        <v>0.6</v>
      </c>
      <c r="X4" s="196">
        <v>2.56</v>
      </c>
      <c r="Y4" s="196">
        <v>0</v>
      </c>
      <c r="Z4" s="196">
        <v>64.61</v>
      </c>
      <c r="AA4" s="196">
        <v>25.22</v>
      </c>
      <c r="AB4" s="196">
        <v>0</v>
      </c>
      <c r="AC4" s="196">
        <v>1.33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8.76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4.38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240.71</v>
      </c>
      <c r="L5" s="196">
        <v>4.3600000000000003</v>
      </c>
      <c r="M5" s="196">
        <v>2.52</v>
      </c>
      <c r="N5" s="196">
        <v>2.06</v>
      </c>
      <c r="O5" s="196">
        <v>2.9</v>
      </c>
      <c r="P5" s="196">
        <v>0.98</v>
      </c>
      <c r="Q5" s="196">
        <v>0</v>
      </c>
      <c r="R5" s="196">
        <v>10.69</v>
      </c>
      <c r="S5" s="196">
        <v>7.75</v>
      </c>
      <c r="T5" s="196">
        <v>0</v>
      </c>
      <c r="U5" s="196">
        <v>2.46</v>
      </c>
      <c r="V5" s="196">
        <v>5.09</v>
      </c>
      <c r="W5" s="196">
        <v>0.6</v>
      </c>
      <c r="X5" s="196">
        <v>2.56</v>
      </c>
      <c r="Y5" s="196">
        <v>0</v>
      </c>
      <c r="Z5" s="196">
        <v>64.61</v>
      </c>
      <c r="AA5" s="196">
        <v>25.22</v>
      </c>
      <c r="AB5" s="196">
        <v>0</v>
      </c>
      <c r="AC5" s="196">
        <v>2.29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8.76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4.38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240.71</v>
      </c>
      <c r="L6" s="196">
        <v>4.3600000000000003</v>
      </c>
      <c r="M6" s="196">
        <v>2.52</v>
      </c>
      <c r="N6" s="196">
        <v>2.06</v>
      </c>
      <c r="O6" s="196">
        <v>2.9</v>
      </c>
      <c r="P6" s="196">
        <v>0.98</v>
      </c>
      <c r="Q6" s="196">
        <v>0</v>
      </c>
      <c r="R6" s="196">
        <v>9.5</v>
      </c>
      <c r="S6" s="196">
        <v>7.75</v>
      </c>
      <c r="T6" s="196">
        <v>0</v>
      </c>
      <c r="U6" s="196">
        <v>2.46</v>
      </c>
      <c r="V6" s="196">
        <v>5.09</v>
      </c>
      <c r="W6" s="196">
        <v>0.6</v>
      </c>
      <c r="X6" s="196">
        <v>2.56</v>
      </c>
      <c r="Y6" s="196">
        <v>0</v>
      </c>
      <c r="Z6" s="196">
        <v>64.61</v>
      </c>
      <c r="AA6" s="196">
        <v>25.22</v>
      </c>
      <c r="AB6" s="196">
        <v>0</v>
      </c>
      <c r="AC6" s="196">
        <v>2.29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8.76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4.38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240.71</v>
      </c>
      <c r="L7" s="196">
        <v>4.3600000000000003</v>
      </c>
      <c r="M7" s="196">
        <v>2.52</v>
      </c>
      <c r="N7" s="196">
        <v>2.06</v>
      </c>
      <c r="O7" s="196">
        <v>2.9</v>
      </c>
      <c r="P7" s="196">
        <v>0.98</v>
      </c>
      <c r="Q7" s="196">
        <v>0</v>
      </c>
      <c r="R7" s="196">
        <v>9.5</v>
      </c>
      <c r="S7" s="196">
        <v>7.75</v>
      </c>
      <c r="T7" s="196">
        <v>0</v>
      </c>
      <c r="U7" s="196">
        <v>2.46</v>
      </c>
      <c r="V7" s="196">
        <v>5.09</v>
      </c>
      <c r="W7" s="196">
        <v>10.41</v>
      </c>
      <c r="X7" s="196">
        <v>35.979999999999997</v>
      </c>
      <c r="Y7" s="196">
        <v>0</v>
      </c>
      <c r="Z7" s="196">
        <v>64.61</v>
      </c>
      <c r="AA7" s="196">
        <v>25.22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8.76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4.38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240.71</v>
      </c>
      <c r="L8" s="196">
        <v>4.3600000000000003</v>
      </c>
      <c r="M8" s="196">
        <v>2.52</v>
      </c>
      <c r="N8" s="196">
        <v>2.06</v>
      </c>
      <c r="O8" s="196">
        <v>2.9</v>
      </c>
      <c r="P8" s="196">
        <v>0.98</v>
      </c>
      <c r="Q8" s="196">
        <v>0</v>
      </c>
      <c r="R8" s="196">
        <v>9.5</v>
      </c>
      <c r="S8" s="196">
        <v>7.75</v>
      </c>
      <c r="T8" s="196">
        <v>0</v>
      </c>
      <c r="U8" s="196">
        <v>2.46</v>
      </c>
      <c r="V8" s="196">
        <v>5.09</v>
      </c>
      <c r="W8" s="196">
        <v>10.48</v>
      </c>
      <c r="X8" s="196">
        <v>35.979999999999997</v>
      </c>
      <c r="Y8" s="196">
        <v>0</v>
      </c>
      <c r="Z8" s="196">
        <v>64.61</v>
      </c>
      <c r="AA8" s="196">
        <v>25.22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8.76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4.38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240.71</v>
      </c>
      <c r="L9" s="196">
        <v>4.3600000000000003</v>
      </c>
      <c r="M9" s="196">
        <v>2.52</v>
      </c>
      <c r="N9" s="196">
        <v>2.06</v>
      </c>
      <c r="O9" s="196">
        <v>2.9</v>
      </c>
      <c r="P9" s="196">
        <v>0.98</v>
      </c>
      <c r="Q9" s="196">
        <v>0</v>
      </c>
      <c r="R9" s="196">
        <v>9.5</v>
      </c>
      <c r="S9" s="196">
        <v>7.75</v>
      </c>
      <c r="T9" s="196">
        <v>0</v>
      </c>
      <c r="U9" s="196">
        <v>2.46</v>
      </c>
      <c r="V9" s="196">
        <v>5.09</v>
      </c>
      <c r="W9" s="196">
        <v>10.48</v>
      </c>
      <c r="X9" s="196">
        <v>50.38</v>
      </c>
      <c r="Y9" s="196">
        <v>0</v>
      </c>
      <c r="Z9" s="196">
        <v>64.61</v>
      </c>
      <c r="AA9" s="196">
        <v>25.22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8.76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4.38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240.71</v>
      </c>
      <c r="L10" s="196">
        <v>4.3600000000000003</v>
      </c>
      <c r="M10" s="196">
        <v>2.52</v>
      </c>
      <c r="N10" s="196">
        <v>2.06</v>
      </c>
      <c r="O10" s="196">
        <v>2.9</v>
      </c>
      <c r="P10" s="196">
        <v>0.98</v>
      </c>
      <c r="Q10" s="196">
        <v>0</v>
      </c>
      <c r="R10" s="196">
        <v>9.5</v>
      </c>
      <c r="S10" s="196">
        <v>7.75</v>
      </c>
      <c r="T10" s="196">
        <v>0</v>
      </c>
      <c r="U10" s="196">
        <v>2.46</v>
      </c>
      <c r="V10" s="196">
        <v>5.09</v>
      </c>
      <c r="W10" s="196">
        <v>10.48</v>
      </c>
      <c r="X10" s="196">
        <v>50.38</v>
      </c>
      <c r="Y10" s="196">
        <v>0</v>
      </c>
      <c r="Z10" s="196">
        <v>64.61</v>
      </c>
      <c r="AA10" s="196">
        <v>25.22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8.76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4.38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240.71</v>
      </c>
      <c r="L11" s="196">
        <v>4.3600000000000003</v>
      </c>
      <c r="M11" s="196">
        <v>2.52</v>
      </c>
      <c r="N11" s="196">
        <v>2.06</v>
      </c>
      <c r="O11" s="196">
        <v>2.9</v>
      </c>
      <c r="P11" s="196">
        <v>0.98</v>
      </c>
      <c r="Q11" s="196">
        <v>0</v>
      </c>
      <c r="R11" s="196">
        <v>9.5</v>
      </c>
      <c r="S11" s="196">
        <v>7.75</v>
      </c>
      <c r="T11" s="196">
        <v>0</v>
      </c>
      <c r="U11" s="196">
        <v>2.41</v>
      </c>
      <c r="V11" s="196">
        <v>5.09</v>
      </c>
      <c r="W11" s="196">
        <v>10.48</v>
      </c>
      <c r="X11" s="196">
        <v>50.38</v>
      </c>
      <c r="Y11" s="196">
        <v>0</v>
      </c>
      <c r="Z11" s="196">
        <v>64.61</v>
      </c>
      <c r="AA11" s="196">
        <v>25.22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8.76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4.38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240.71</v>
      </c>
      <c r="L12" s="196">
        <v>4.3600000000000003</v>
      </c>
      <c r="M12" s="196">
        <v>2.52</v>
      </c>
      <c r="N12" s="196">
        <v>2.06</v>
      </c>
      <c r="O12" s="196">
        <v>2.9</v>
      </c>
      <c r="P12" s="196">
        <v>0.98</v>
      </c>
      <c r="Q12" s="196">
        <v>0</v>
      </c>
      <c r="R12" s="196">
        <v>9.5</v>
      </c>
      <c r="S12" s="196">
        <v>7.75</v>
      </c>
      <c r="T12" s="196">
        <v>0</v>
      </c>
      <c r="U12" s="196">
        <v>2.41</v>
      </c>
      <c r="V12" s="196">
        <v>5.09</v>
      </c>
      <c r="W12" s="196">
        <v>10.48</v>
      </c>
      <c r="X12" s="196">
        <v>50.38</v>
      </c>
      <c r="Y12" s="196">
        <v>0</v>
      </c>
      <c r="Z12" s="196">
        <v>64.61</v>
      </c>
      <c r="AA12" s="196">
        <v>25.22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8.76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4.38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240.71</v>
      </c>
      <c r="L13" s="196">
        <v>4.3600000000000003</v>
      </c>
      <c r="M13" s="196">
        <v>2.52</v>
      </c>
      <c r="N13" s="196">
        <v>2.06</v>
      </c>
      <c r="O13" s="196">
        <v>2.9</v>
      </c>
      <c r="P13" s="196">
        <v>0.98</v>
      </c>
      <c r="Q13" s="196">
        <v>0</v>
      </c>
      <c r="R13" s="196">
        <v>9.5</v>
      </c>
      <c r="S13" s="196">
        <v>7.75</v>
      </c>
      <c r="T13" s="196">
        <v>0</v>
      </c>
      <c r="U13" s="196">
        <v>2.41</v>
      </c>
      <c r="V13" s="196">
        <v>5.09</v>
      </c>
      <c r="W13" s="196">
        <v>10.48</v>
      </c>
      <c r="X13" s="196">
        <v>50.38</v>
      </c>
      <c r="Y13" s="196">
        <v>0</v>
      </c>
      <c r="Z13" s="196">
        <v>64.61</v>
      </c>
      <c r="AA13" s="196">
        <v>25.22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8.76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4.38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240.71</v>
      </c>
      <c r="L14" s="196">
        <v>4.3600000000000003</v>
      </c>
      <c r="M14" s="196">
        <v>2.52</v>
      </c>
      <c r="N14" s="196">
        <v>2.06</v>
      </c>
      <c r="O14" s="196">
        <v>2.9</v>
      </c>
      <c r="P14" s="196">
        <v>0.98</v>
      </c>
      <c r="Q14" s="196">
        <v>0</v>
      </c>
      <c r="R14" s="196">
        <v>9.5</v>
      </c>
      <c r="S14" s="196">
        <v>7.75</v>
      </c>
      <c r="T14" s="196">
        <v>0</v>
      </c>
      <c r="U14" s="196">
        <v>2.41</v>
      </c>
      <c r="V14" s="196">
        <v>5.09</v>
      </c>
      <c r="W14" s="196">
        <v>10.48</v>
      </c>
      <c r="X14" s="196">
        <v>50.38</v>
      </c>
      <c r="Y14" s="196">
        <v>0</v>
      </c>
      <c r="Z14" s="196">
        <v>64.61</v>
      </c>
      <c r="AA14" s="196">
        <v>25.22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8.76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4.38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240.71</v>
      </c>
      <c r="L15" s="196">
        <v>4.3600000000000003</v>
      </c>
      <c r="M15" s="196">
        <v>2.52</v>
      </c>
      <c r="N15" s="196">
        <v>2.06</v>
      </c>
      <c r="O15" s="196">
        <v>2.9</v>
      </c>
      <c r="P15" s="196">
        <v>0.98</v>
      </c>
      <c r="Q15" s="196">
        <v>0</v>
      </c>
      <c r="R15" s="196">
        <v>9.5</v>
      </c>
      <c r="S15" s="196">
        <v>7.75</v>
      </c>
      <c r="T15" s="196">
        <v>0</v>
      </c>
      <c r="U15" s="196">
        <v>2.41</v>
      </c>
      <c r="V15" s="196">
        <v>5.09</v>
      </c>
      <c r="W15" s="196">
        <v>10.48</v>
      </c>
      <c r="X15" s="196">
        <v>50.38</v>
      </c>
      <c r="Y15" s="196">
        <v>0</v>
      </c>
      <c r="Z15" s="196">
        <v>64.61</v>
      </c>
      <c r="AA15" s="196">
        <v>25.22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8.76</v>
      </c>
      <c r="AS15" s="196">
        <v>23.99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4.38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240.71</v>
      </c>
      <c r="L16" s="196">
        <v>4.3600000000000003</v>
      </c>
      <c r="M16" s="196">
        <v>2.52</v>
      </c>
      <c r="N16" s="196">
        <v>2.06</v>
      </c>
      <c r="O16" s="196">
        <v>2.9</v>
      </c>
      <c r="P16" s="196">
        <v>0.98</v>
      </c>
      <c r="Q16" s="196">
        <v>0</v>
      </c>
      <c r="R16" s="196">
        <v>9.5</v>
      </c>
      <c r="S16" s="196">
        <v>7.75</v>
      </c>
      <c r="T16" s="196">
        <v>0</v>
      </c>
      <c r="U16" s="196">
        <v>2.41</v>
      </c>
      <c r="V16" s="196">
        <v>5.09</v>
      </c>
      <c r="W16" s="196">
        <v>10.48</v>
      </c>
      <c r="X16" s="196">
        <v>50.38</v>
      </c>
      <c r="Y16" s="196">
        <v>0</v>
      </c>
      <c r="Z16" s="196">
        <v>64.61</v>
      </c>
      <c r="AA16" s="196">
        <v>25.22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8.76</v>
      </c>
      <c r="AS16" s="196">
        <v>23.99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4.38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240.71</v>
      </c>
      <c r="L17" s="196">
        <v>4.3600000000000003</v>
      </c>
      <c r="M17" s="196">
        <v>2.52</v>
      </c>
      <c r="N17" s="196">
        <v>2.06</v>
      </c>
      <c r="O17" s="196">
        <v>2.9</v>
      </c>
      <c r="P17" s="196">
        <v>0.98</v>
      </c>
      <c r="Q17" s="196">
        <v>0</v>
      </c>
      <c r="R17" s="196">
        <v>9.5</v>
      </c>
      <c r="S17" s="196">
        <v>7.75</v>
      </c>
      <c r="T17" s="196">
        <v>0</v>
      </c>
      <c r="U17" s="196">
        <v>2.41</v>
      </c>
      <c r="V17" s="196">
        <v>5.09</v>
      </c>
      <c r="W17" s="196">
        <v>10.48</v>
      </c>
      <c r="X17" s="196">
        <v>50.38</v>
      </c>
      <c r="Y17" s="196">
        <v>0</v>
      </c>
      <c r="Z17" s="196">
        <v>64.61</v>
      </c>
      <c r="AA17" s="196">
        <v>25.22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8.76</v>
      </c>
      <c r="AS17" s="196">
        <v>23.99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4.38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240.71</v>
      </c>
      <c r="L18" s="196">
        <v>4.3600000000000003</v>
      </c>
      <c r="M18" s="196">
        <v>2.52</v>
      </c>
      <c r="N18" s="196">
        <v>2.06</v>
      </c>
      <c r="O18" s="196">
        <v>2.9</v>
      </c>
      <c r="P18" s="196">
        <v>0.98</v>
      </c>
      <c r="Q18" s="196">
        <v>0</v>
      </c>
      <c r="R18" s="196">
        <v>9.5</v>
      </c>
      <c r="S18" s="196">
        <v>7.75</v>
      </c>
      <c r="T18" s="196">
        <v>0</v>
      </c>
      <c r="U18" s="196">
        <v>2.41</v>
      </c>
      <c r="V18" s="196">
        <v>5.09</v>
      </c>
      <c r="W18" s="196">
        <v>10.48</v>
      </c>
      <c r="X18" s="196">
        <v>50.38</v>
      </c>
      <c r="Y18" s="196">
        <v>0</v>
      </c>
      <c r="Z18" s="196">
        <v>64.61</v>
      </c>
      <c r="AA18" s="196">
        <v>25.22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8.76</v>
      </c>
      <c r="AS18" s="196">
        <v>23.99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4.38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240.71</v>
      </c>
      <c r="L19" s="196">
        <v>4.3600000000000003</v>
      </c>
      <c r="M19" s="196">
        <v>2.52</v>
      </c>
      <c r="N19" s="196">
        <v>2.06</v>
      </c>
      <c r="O19" s="196">
        <v>2.9</v>
      </c>
      <c r="P19" s="196">
        <v>0.98</v>
      </c>
      <c r="Q19" s="196">
        <v>0</v>
      </c>
      <c r="R19" s="196">
        <v>9.5</v>
      </c>
      <c r="S19" s="196">
        <v>7.75</v>
      </c>
      <c r="T19" s="196">
        <v>0</v>
      </c>
      <c r="U19" s="196">
        <v>2.41</v>
      </c>
      <c r="V19" s="196">
        <v>5.09</v>
      </c>
      <c r="W19" s="196">
        <v>10.48</v>
      </c>
      <c r="X19" s="196">
        <v>50.38</v>
      </c>
      <c r="Y19" s="196">
        <v>0</v>
      </c>
      <c r="Z19" s="196">
        <v>64.61</v>
      </c>
      <c r="AA19" s="196">
        <v>25.22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8.76</v>
      </c>
      <c r="AS19" s="196">
        <v>23.99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4.38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240.71</v>
      </c>
      <c r="L20" s="196">
        <v>4.3600000000000003</v>
      </c>
      <c r="M20" s="196">
        <v>2.52</v>
      </c>
      <c r="N20" s="196">
        <v>2.06</v>
      </c>
      <c r="O20" s="196">
        <v>2.9</v>
      </c>
      <c r="P20" s="196">
        <v>0.98</v>
      </c>
      <c r="Q20" s="196">
        <v>0</v>
      </c>
      <c r="R20" s="196">
        <v>9.5</v>
      </c>
      <c r="S20" s="196">
        <v>7.75</v>
      </c>
      <c r="T20" s="196">
        <v>0</v>
      </c>
      <c r="U20" s="196">
        <v>2.41</v>
      </c>
      <c r="V20" s="196">
        <v>5.09</v>
      </c>
      <c r="W20" s="196">
        <v>10.48</v>
      </c>
      <c r="X20" s="196">
        <v>50.38</v>
      </c>
      <c r="Y20" s="196">
        <v>0</v>
      </c>
      <c r="Z20" s="196">
        <v>64.61</v>
      </c>
      <c r="AA20" s="196">
        <v>25.22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8.76</v>
      </c>
      <c r="AS20" s="196">
        <v>23.99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4.38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240.71</v>
      </c>
      <c r="L21" s="196">
        <v>4.3600000000000003</v>
      </c>
      <c r="M21" s="196">
        <v>2.52</v>
      </c>
      <c r="N21" s="196">
        <v>2.06</v>
      </c>
      <c r="O21" s="196">
        <v>2.9</v>
      </c>
      <c r="P21" s="196">
        <v>0.98</v>
      </c>
      <c r="Q21" s="196">
        <v>0</v>
      </c>
      <c r="R21" s="196">
        <v>9.5</v>
      </c>
      <c r="S21" s="196">
        <v>7.75</v>
      </c>
      <c r="T21" s="196">
        <v>0</v>
      </c>
      <c r="U21" s="196">
        <v>2.41</v>
      </c>
      <c r="V21" s="196">
        <v>5.09</v>
      </c>
      <c r="W21" s="196">
        <v>10.48</v>
      </c>
      <c r="X21" s="196">
        <v>50.38</v>
      </c>
      <c r="Y21" s="196">
        <v>0</v>
      </c>
      <c r="Z21" s="196">
        <v>64.61</v>
      </c>
      <c r="AA21" s="196">
        <v>25.22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8.76</v>
      </c>
      <c r="AS21" s="196">
        <v>23.99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4.38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240.71</v>
      </c>
      <c r="L22" s="196">
        <v>4.3600000000000003</v>
      </c>
      <c r="M22" s="196">
        <v>2.52</v>
      </c>
      <c r="N22" s="196">
        <v>2.06</v>
      </c>
      <c r="O22" s="196">
        <v>2.9</v>
      </c>
      <c r="P22" s="196">
        <v>0.98</v>
      </c>
      <c r="Q22" s="196">
        <v>0</v>
      </c>
      <c r="R22" s="196">
        <v>9.5</v>
      </c>
      <c r="S22" s="196">
        <v>7.75</v>
      </c>
      <c r="T22" s="196">
        <v>0</v>
      </c>
      <c r="U22" s="196">
        <v>2.41</v>
      </c>
      <c r="V22" s="196">
        <v>5.09</v>
      </c>
      <c r="W22" s="196">
        <v>10.48</v>
      </c>
      <c r="X22" s="196">
        <v>35.979999999999997</v>
      </c>
      <c r="Y22" s="196">
        <v>0</v>
      </c>
      <c r="Z22" s="196">
        <v>64.61</v>
      </c>
      <c r="AA22" s="196">
        <v>25.22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8.76</v>
      </c>
      <c r="AS22" s="196">
        <v>23.99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4.38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240.71</v>
      </c>
      <c r="L23" s="196">
        <v>4.3600000000000003</v>
      </c>
      <c r="M23" s="196">
        <v>2.52</v>
      </c>
      <c r="N23" s="196">
        <v>2.06</v>
      </c>
      <c r="O23" s="196">
        <v>2.9</v>
      </c>
      <c r="P23" s="196">
        <v>0.98</v>
      </c>
      <c r="Q23" s="196">
        <v>0</v>
      </c>
      <c r="R23" s="196">
        <v>9.5</v>
      </c>
      <c r="S23" s="196">
        <v>7.75</v>
      </c>
      <c r="T23" s="196">
        <v>0</v>
      </c>
      <c r="U23" s="196">
        <v>2.41</v>
      </c>
      <c r="V23" s="196">
        <v>5.09</v>
      </c>
      <c r="W23" s="196">
        <v>2.33</v>
      </c>
      <c r="X23" s="196">
        <v>8.5299999999999994</v>
      </c>
      <c r="Y23" s="196">
        <v>0</v>
      </c>
      <c r="Z23" s="196">
        <v>35.79</v>
      </c>
      <c r="AA23" s="196">
        <v>25.22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8.76</v>
      </c>
      <c r="AS23" s="196">
        <v>23.99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4.38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240.71</v>
      </c>
      <c r="L24" s="196">
        <v>4.3600000000000003</v>
      </c>
      <c r="M24" s="196">
        <v>2.52</v>
      </c>
      <c r="N24" s="196">
        <v>2.06</v>
      </c>
      <c r="O24" s="196">
        <v>2.9</v>
      </c>
      <c r="P24" s="196">
        <v>0.98</v>
      </c>
      <c r="Q24" s="196">
        <v>0</v>
      </c>
      <c r="R24" s="196">
        <v>0.9</v>
      </c>
      <c r="S24" s="196">
        <v>7.75</v>
      </c>
      <c r="T24" s="196">
        <v>0</v>
      </c>
      <c r="U24" s="196">
        <v>2.41</v>
      </c>
      <c r="V24" s="196">
        <v>0.32</v>
      </c>
      <c r="W24" s="196">
        <v>0.6</v>
      </c>
      <c r="X24" s="196">
        <v>2.56</v>
      </c>
      <c r="Y24" s="196">
        <v>0</v>
      </c>
      <c r="Z24" s="196">
        <v>4.84</v>
      </c>
      <c r="AA24" s="196">
        <v>1.57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8.76</v>
      </c>
      <c r="AS24" s="196">
        <v>23.99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4.38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183.08</v>
      </c>
      <c r="L25" s="196">
        <v>0.52</v>
      </c>
      <c r="M25" s="196">
        <v>2.52</v>
      </c>
      <c r="N25" s="196">
        <v>2.06</v>
      </c>
      <c r="O25" s="196">
        <v>2.9</v>
      </c>
      <c r="P25" s="196">
        <v>0.98</v>
      </c>
      <c r="Q25" s="196">
        <v>0</v>
      </c>
      <c r="R25" s="196">
        <v>0.74</v>
      </c>
      <c r="S25" s="196">
        <v>0.46</v>
      </c>
      <c r="T25" s="196">
        <v>0</v>
      </c>
      <c r="U25" s="196">
        <v>2.41</v>
      </c>
      <c r="V25" s="196">
        <v>0.32</v>
      </c>
      <c r="W25" s="196">
        <v>0.6</v>
      </c>
      <c r="X25" s="196">
        <v>2.56</v>
      </c>
      <c r="Y25" s="196">
        <v>0</v>
      </c>
      <c r="Z25" s="196">
        <v>4.84</v>
      </c>
      <c r="AA25" s="196">
        <v>1.57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8.76</v>
      </c>
      <c r="AS25" s="196">
        <v>23.99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4.38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183.08</v>
      </c>
      <c r="L26" s="196">
        <v>0.52</v>
      </c>
      <c r="M26" s="196">
        <v>2.52</v>
      </c>
      <c r="N26" s="196">
        <v>2.06</v>
      </c>
      <c r="O26" s="196">
        <v>2.9</v>
      </c>
      <c r="P26" s="196">
        <v>0.98</v>
      </c>
      <c r="Q26" s="196">
        <v>0</v>
      </c>
      <c r="R26" s="196">
        <v>0.74</v>
      </c>
      <c r="S26" s="196">
        <v>0.46</v>
      </c>
      <c r="T26" s="196">
        <v>0</v>
      </c>
      <c r="U26" s="196">
        <v>2.41</v>
      </c>
      <c r="V26" s="196">
        <v>0.32</v>
      </c>
      <c r="W26" s="196">
        <v>0.6</v>
      </c>
      <c r="X26" s="196">
        <v>2.56</v>
      </c>
      <c r="Y26" s="196">
        <v>0</v>
      </c>
      <c r="Z26" s="196">
        <v>4.84</v>
      </c>
      <c r="AA26" s="196">
        <v>1.57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8.76</v>
      </c>
      <c r="AS26" s="196">
        <v>23.99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4.1500000000000004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173.48</v>
      </c>
      <c r="L27" s="196">
        <v>0.52</v>
      </c>
      <c r="M27" s="196">
        <v>2.52</v>
      </c>
      <c r="N27" s="196">
        <v>2.06</v>
      </c>
      <c r="O27" s="196">
        <v>2.9</v>
      </c>
      <c r="P27" s="196">
        <v>0.98</v>
      </c>
      <c r="Q27" s="196">
        <v>0</v>
      </c>
      <c r="R27" s="196">
        <v>0.74</v>
      </c>
      <c r="S27" s="196">
        <v>0.46</v>
      </c>
      <c r="T27" s="196">
        <v>0</v>
      </c>
      <c r="U27" s="196">
        <v>2.41</v>
      </c>
      <c r="V27" s="196">
        <v>0.31</v>
      </c>
      <c r="W27" s="196">
        <v>0.61</v>
      </c>
      <c r="X27" s="196">
        <v>2.57</v>
      </c>
      <c r="Y27" s="196">
        <v>0</v>
      </c>
      <c r="Z27" s="196">
        <v>7.6</v>
      </c>
      <c r="AA27" s="196">
        <v>1.57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17.36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8.3000000000000007</v>
      </c>
      <c r="AS27" s="196">
        <v>23.9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4.1500000000000004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163.87</v>
      </c>
      <c r="L28" s="196">
        <v>0.52</v>
      </c>
      <c r="M28" s="196">
        <v>2.52</v>
      </c>
      <c r="N28" s="196">
        <v>2.06</v>
      </c>
      <c r="O28" s="196">
        <v>2.9</v>
      </c>
      <c r="P28" s="196">
        <v>0.98</v>
      </c>
      <c r="Q28" s="196">
        <v>0</v>
      </c>
      <c r="R28" s="196">
        <v>0.74</v>
      </c>
      <c r="S28" s="196">
        <v>0.46</v>
      </c>
      <c r="T28" s="196">
        <v>0</v>
      </c>
      <c r="U28" s="196">
        <v>2.41</v>
      </c>
      <c r="V28" s="196">
        <v>0.32</v>
      </c>
      <c r="W28" s="196">
        <v>0.61</v>
      </c>
      <c r="X28" s="196">
        <v>2.57</v>
      </c>
      <c r="Y28" s="196">
        <v>0</v>
      </c>
      <c r="Z28" s="196">
        <v>4.84</v>
      </c>
      <c r="AA28" s="196">
        <v>1.57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17.36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8.3000000000000007</v>
      </c>
      <c r="AS28" s="196">
        <v>23.9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4.1500000000000004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154.27000000000001</v>
      </c>
      <c r="L29" s="196">
        <v>0.52</v>
      </c>
      <c r="M29" s="196">
        <v>2.52</v>
      </c>
      <c r="N29" s="196">
        <v>2.06</v>
      </c>
      <c r="O29" s="196">
        <v>2.9</v>
      </c>
      <c r="P29" s="196">
        <v>0.98</v>
      </c>
      <c r="Q29" s="196">
        <v>0</v>
      </c>
      <c r="R29" s="196">
        <v>0.74</v>
      </c>
      <c r="S29" s="196">
        <v>0.46</v>
      </c>
      <c r="T29" s="196">
        <v>0</v>
      </c>
      <c r="U29" s="196">
        <v>2.41</v>
      </c>
      <c r="V29" s="196">
        <v>0.32</v>
      </c>
      <c r="W29" s="196">
        <v>0.61</v>
      </c>
      <c r="X29" s="196">
        <v>2.57</v>
      </c>
      <c r="Y29" s="196">
        <v>0</v>
      </c>
      <c r="Z29" s="196">
        <v>4.84</v>
      </c>
      <c r="AA29" s="196">
        <v>1.57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19.68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8.3000000000000007</v>
      </c>
      <c r="AS29" s="196">
        <v>23.9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4.1500000000000004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125.46</v>
      </c>
      <c r="L30" s="196">
        <v>0.52</v>
      </c>
      <c r="M30" s="196">
        <v>2.52</v>
      </c>
      <c r="N30" s="196">
        <v>2.06</v>
      </c>
      <c r="O30" s="196">
        <v>2.9</v>
      </c>
      <c r="P30" s="196">
        <v>0.98</v>
      </c>
      <c r="Q30" s="196">
        <v>0</v>
      </c>
      <c r="R30" s="196">
        <v>0.74</v>
      </c>
      <c r="S30" s="196">
        <v>0.46</v>
      </c>
      <c r="T30" s="196">
        <v>0</v>
      </c>
      <c r="U30" s="196">
        <v>2.41</v>
      </c>
      <c r="V30" s="196">
        <v>0.32</v>
      </c>
      <c r="W30" s="196">
        <v>0.61</v>
      </c>
      <c r="X30" s="196">
        <v>2.57</v>
      </c>
      <c r="Y30" s="196">
        <v>0</v>
      </c>
      <c r="Z30" s="196">
        <v>4.84</v>
      </c>
      <c r="AA30" s="196">
        <v>1.57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19.68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8.3000000000000007</v>
      </c>
      <c r="AS30" s="196">
        <v>23.9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4.1500000000000004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125.46</v>
      </c>
      <c r="L31" s="196">
        <v>0.52</v>
      </c>
      <c r="M31" s="196">
        <v>2.52</v>
      </c>
      <c r="N31" s="196">
        <v>2.06</v>
      </c>
      <c r="O31" s="196">
        <v>2.9</v>
      </c>
      <c r="P31" s="196">
        <v>0.98</v>
      </c>
      <c r="Q31" s="196">
        <v>0</v>
      </c>
      <c r="R31" s="196">
        <v>0.74</v>
      </c>
      <c r="S31" s="196">
        <v>0.96</v>
      </c>
      <c r="T31" s="196">
        <v>0</v>
      </c>
      <c r="U31" s="196">
        <v>2.41</v>
      </c>
      <c r="V31" s="196">
        <v>0.32</v>
      </c>
      <c r="W31" s="196">
        <v>0.61</v>
      </c>
      <c r="X31" s="196">
        <v>2.57</v>
      </c>
      <c r="Y31" s="196">
        <v>0</v>
      </c>
      <c r="Z31" s="196">
        <v>4.84</v>
      </c>
      <c r="AA31" s="196">
        <v>1.57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24.61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8.3000000000000007</v>
      </c>
      <c r="AS31" s="196">
        <v>23.9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4.1500000000000004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125.23</v>
      </c>
      <c r="L32" s="196">
        <v>0.52</v>
      </c>
      <c r="M32" s="196">
        <v>2.52</v>
      </c>
      <c r="N32" s="196">
        <v>2.06</v>
      </c>
      <c r="O32" s="196">
        <v>2.9</v>
      </c>
      <c r="P32" s="196">
        <v>0.98</v>
      </c>
      <c r="Q32" s="196">
        <v>0</v>
      </c>
      <c r="R32" s="196">
        <v>0.74</v>
      </c>
      <c r="S32" s="196">
        <v>0.46</v>
      </c>
      <c r="T32" s="196">
        <v>0</v>
      </c>
      <c r="U32" s="196">
        <v>2.41</v>
      </c>
      <c r="V32" s="196">
        <v>0.32</v>
      </c>
      <c r="W32" s="196">
        <v>0.61</v>
      </c>
      <c r="X32" s="196">
        <v>2.57</v>
      </c>
      <c r="Y32" s="196">
        <v>0</v>
      </c>
      <c r="Z32" s="196">
        <v>4.84</v>
      </c>
      <c r="AA32" s="196">
        <v>1.57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24.61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8.3000000000000007</v>
      </c>
      <c r="AS32" s="196">
        <v>23.9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4.1500000000000004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77.209999999999994</v>
      </c>
      <c r="L33" s="196">
        <v>0.52</v>
      </c>
      <c r="M33" s="196">
        <v>2.52</v>
      </c>
      <c r="N33" s="196">
        <v>2.06</v>
      </c>
      <c r="O33" s="196">
        <v>2.9</v>
      </c>
      <c r="P33" s="196">
        <v>0.98</v>
      </c>
      <c r="Q33" s="196">
        <v>0</v>
      </c>
      <c r="R33" s="196">
        <v>0.74</v>
      </c>
      <c r="S33" s="196">
        <v>0.46</v>
      </c>
      <c r="T33" s="196">
        <v>0</v>
      </c>
      <c r="U33" s="196">
        <v>2.41</v>
      </c>
      <c r="V33" s="196">
        <v>0.32</v>
      </c>
      <c r="W33" s="196">
        <v>0.61</v>
      </c>
      <c r="X33" s="196">
        <v>2.57</v>
      </c>
      <c r="Y33" s="196">
        <v>0</v>
      </c>
      <c r="Z33" s="196">
        <v>4.84</v>
      </c>
      <c r="AA33" s="196">
        <v>1.57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24.61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8.3000000000000007</v>
      </c>
      <c r="AS33" s="196">
        <v>23.9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4.1500000000000004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77.209999999999994</v>
      </c>
      <c r="L34" s="196">
        <v>0.52</v>
      </c>
      <c r="M34" s="196">
        <v>2.52</v>
      </c>
      <c r="N34" s="196">
        <v>2.06</v>
      </c>
      <c r="O34" s="196">
        <v>2.9</v>
      </c>
      <c r="P34" s="196">
        <v>0.98</v>
      </c>
      <c r="Q34" s="196">
        <v>0</v>
      </c>
      <c r="R34" s="196">
        <v>0.74</v>
      </c>
      <c r="S34" s="196">
        <v>0.46</v>
      </c>
      <c r="T34" s="196">
        <v>0</v>
      </c>
      <c r="U34" s="196">
        <v>2.41</v>
      </c>
      <c r="V34" s="196">
        <v>0.32</v>
      </c>
      <c r="W34" s="196">
        <v>0.61</v>
      </c>
      <c r="X34" s="196">
        <v>2.57</v>
      </c>
      <c r="Y34" s="196">
        <v>0</v>
      </c>
      <c r="Z34" s="196">
        <v>4.84</v>
      </c>
      <c r="AA34" s="196">
        <v>1.57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24.61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8.3000000000000007</v>
      </c>
      <c r="AS34" s="196">
        <v>23.9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4.1500000000000004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62.8</v>
      </c>
      <c r="L35" s="196">
        <v>0.52</v>
      </c>
      <c r="M35" s="196">
        <v>2.52</v>
      </c>
      <c r="N35" s="196">
        <v>2.06</v>
      </c>
      <c r="O35" s="196">
        <v>2.9</v>
      </c>
      <c r="P35" s="196">
        <v>0.98</v>
      </c>
      <c r="Q35" s="196">
        <v>0</v>
      </c>
      <c r="R35" s="196">
        <v>0.74</v>
      </c>
      <c r="S35" s="196">
        <v>0.46</v>
      </c>
      <c r="T35" s="196">
        <v>0</v>
      </c>
      <c r="U35" s="196">
        <v>2.41</v>
      </c>
      <c r="V35" s="196">
        <v>0.32</v>
      </c>
      <c r="W35" s="196">
        <v>0.61</v>
      </c>
      <c r="X35" s="196">
        <v>2.57</v>
      </c>
      <c r="Y35" s="196">
        <v>0</v>
      </c>
      <c r="Z35" s="196">
        <v>4.84</v>
      </c>
      <c r="AA35" s="196">
        <v>1.57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24.61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8.3000000000000007</v>
      </c>
      <c r="AS35" s="196">
        <v>23.9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4.1500000000000004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62.8</v>
      </c>
      <c r="L36" s="196">
        <v>0.52</v>
      </c>
      <c r="M36" s="196">
        <v>2.52</v>
      </c>
      <c r="N36" s="196">
        <v>2.06</v>
      </c>
      <c r="O36" s="196">
        <v>2.9</v>
      </c>
      <c r="P36" s="196">
        <v>0.98</v>
      </c>
      <c r="Q36" s="196">
        <v>0</v>
      </c>
      <c r="R36" s="196">
        <v>0.74</v>
      </c>
      <c r="S36" s="196">
        <v>0.46</v>
      </c>
      <c r="T36" s="196">
        <v>0</v>
      </c>
      <c r="U36" s="196">
        <v>2.41</v>
      </c>
      <c r="V36" s="196">
        <v>0.32</v>
      </c>
      <c r="W36" s="196">
        <v>0.61</v>
      </c>
      <c r="X36" s="196">
        <v>2.57</v>
      </c>
      <c r="Y36" s="196">
        <v>0</v>
      </c>
      <c r="Z36" s="196">
        <v>4.84</v>
      </c>
      <c r="AA36" s="196">
        <v>1.57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24.61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8.3000000000000007</v>
      </c>
      <c r="AS36" s="196">
        <v>23.9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4.1500000000000004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20.170000000000002</v>
      </c>
      <c r="L37" s="196">
        <v>0.52</v>
      </c>
      <c r="M37" s="196">
        <v>2.52</v>
      </c>
      <c r="N37" s="196">
        <v>2.06</v>
      </c>
      <c r="O37" s="196">
        <v>2.9</v>
      </c>
      <c r="P37" s="196">
        <v>0.98</v>
      </c>
      <c r="Q37" s="196">
        <v>0</v>
      </c>
      <c r="R37" s="196">
        <v>0.74</v>
      </c>
      <c r="S37" s="196">
        <v>0.46</v>
      </c>
      <c r="T37" s="196">
        <v>0</v>
      </c>
      <c r="U37" s="196">
        <v>2.41</v>
      </c>
      <c r="V37" s="196">
        <v>0.32</v>
      </c>
      <c r="W37" s="196">
        <v>0.61</v>
      </c>
      <c r="X37" s="196">
        <v>2.57</v>
      </c>
      <c r="Y37" s="196">
        <v>0</v>
      </c>
      <c r="Z37" s="196">
        <v>4.84</v>
      </c>
      <c r="AA37" s="196">
        <v>1.57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24.61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8.3000000000000007</v>
      </c>
      <c r="AS37" s="196">
        <v>23.9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4.1500000000000004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20.170000000000002</v>
      </c>
      <c r="L38" s="196">
        <v>0.52</v>
      </c>
      <c r="M38" s="196">
        <v>2.52</v>
      </c>
      <c r="N38" s="196">
        <v>2.06</v>
      </c>
      <c r="O38" s="196">
        <v>2.9</v>
      </c>
      <c r="P38" s="196">
        <v>0.98</v>
      </c>
      <c r="Q38" s="196">
        <v>0</v>
      </c>
      <c r="R38" s="196">
        <v>0.74</v>
      </c>
      <c r="S38" s="196">
        <v>0.46</v>
      </c>
      <c r="T38" s="196">
        <v>0</v>
      </c>
      <c r="U38" s="196">
        <v>2.41</v>
      </c>
      <c r="V38" s="196">
        <v>0.32</v>
      </c>
      <c r="W38" s="196">
        <v>0.61</v>
      </c>
      <c r="X38" s="196">
        <v>2.57</v>
      </c>
      <c r="Y38" s="196">
        <v>0</v>
      </c>
      <c r="Z38" s="196">
        <v>4.84</v>
      </c>
      <c r="AA38" s="196">
        <v>1.57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24.61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8.3000000000000007</v>
      </c>
      <c r="AS38" s="196">
        <v>23.9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4.1500000000000004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20.170000000000002</v>
      </c>
      <c r="L39" s="196">
        <v>0.52</v>
      </c>
      <c r="M39" s="196">
        <v>2.52</v>
      </c>
      <c r="N39" s="196">
        <v>2.06</v>
      </c>
      <c r="O39" s="196">
        <v>2.9</v>
      </c>
      <c r="P39" s="196">
        <v>0.98</v>
      </c>
      <c r="Q39" s="196">
        <v>0</v>
      </c>
      <c r="R39" s="196">
        <v>0.74</v>
      </c>
      <c r="S39" s="196">
        <v>0.46</v>
      </c>
      <c r="T39" s="196">
        <v>0</v>
      </c>
      <c r="U39" s="196">
        <v>2.41</v>
      </c>
      <c r="V39" s="196">
        <v>0.32</v>
      </c>
      <c r="W39" s="196">
        <v>0.61</v>
      </c>
      <c r="X39" s="196">
        <v>2.57</v>
      </c>
      <c r="Y39" s="196">
        <v>0</v>
      </c>
      <c r="Z39" s="196">
        <v>4.84</v>
      </c>
      <c r="AA39" s="196">
        <v>1.57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24.61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8.3000000000000007</v>
      </c>
      <c r="AS39" s="196">
        <v>23.9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4.1500000000000004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20.170000000000002</v>
      </c>
      <c r="L40" s="196">
        <v>0.52</v>
      </c>
      <c r="M40" s="196">
        <v>2.52</v>
      </c>
      <c r="N40" s="196">
        <v>2.06</v>
      </c>
      <c r="O40" s="196">
        <v>2.9</v>
      </c>
      <c r="P40" s="196">
        <v>0.98</v>
      </c>
      <c r="Q40" s="196">
        <v>0</v>
      </c>
      <c r="R40" s="196">
        <v>0.74</v>
      </c>
      <c r="S40" s="196">
        <v>0.46</v>
      </c>
      <c r="T40" s="196">
        <v>0</v>
      </c>
      <c r="U40" s="196">
        <v>2.41</v>
      </c>
      <c r="V40" s="196">
        <v>0.32</v>
      </c>
      <c r="W40" s="196">
        <v>0.61</v>
      </c>
      <c r="X40" s="196">
        <v>2.57</v>
      </c>
      <c r="Y40" s="196">
        <v>0</v>
      </c>
      <c r="Z40" s="196">
        <v>4.84</v>
      </c>
      <c r="AA40" s="196">
        <v>1.57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24.61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8.3000000000000007</v>
      </c>
      <c r="AS40" s="196">
        <v>23.9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4.1500000000000004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20.170000000000002</v>
      </c>
      <c r="L41" s="196">
        <v>0.52</v>
      </c>
      <c r="M41" s="196">
        <v>2.52</v>
      </c>
      <c r="N41" s="196">
        <v>2.06</v>
      </c>
      <c r="O41" s="196">
        <v>2.9</v>
      </c>
      <c r="P41" s="196">
        <v>0.98</v>
      </c>
      <c r="Q41" s="196">
        <v>0</v>
      </c>
      <c r="R41" s="196">
        <v>0.74</v>
      </c>
      <c r="S41" s="196">
        <v>0.46</v>
      </c>
      <c r="T41" s="196">
        <v>0</v>
      </c>
      <c r="U41" s="196">
        <v>2.41</v>
      </c>
      <c r="V41" s="196">
        <v>0.32</v>
      </c>
      <c r="W41" s="196">
        <v>0.61</v>
      </c>
      <c r="X41" s="196">
        <v>2.57</v>
      </c>
      <c r="Y41" s="196">
        <v>0</v>
      </c>
      <c r="Z41" s="196">
        <v>4.84</v>
      </c>
      <c r="AA41" s="196">
        <v>1.57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24.61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8.3000000000000007</v>
      </c>
      <c r="AS41" s="196">
        <v>23.85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4.1500000000000004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20.170000000000002</v>
      </c>
      <c r="L42" s="196">
        <v>0.52</v>
      </c>
      <c r="M42" s="196">
        <v>2.52</v>
      </c>
      <c r="N42" s="196">
        <v>2.06</v>
      </c>
      <c r="O42" s="196">
        <v>2.9</v>
      </c>
      <c r="P42" s="196">
        <v>0.98</v>
      </c>
      <c r="Q42" s="196">
        <v>0</v>
      </c>
      <c r="R42" s="196">
        <v>0.74</v>
      </c>
      <c r="S42" s="196">
        <v>0.46</v>
      </c>
      <c r="T42" s="196">
        <v>0</v>
      </c>
      <c r="U42" s="196">
        <v>2.41</v>
      </c>
      <c r="V42" s="196">
        <v>0.32</v>
      </c>
      <c r="W42" s="196">
        <v>0.61</v>
      </c>
      <c r="X42" s="196">
        <v>2.57</v>
      </c>
      <c r="Y42" s="196">
        <v>0</v>
      </c>
      <c r="Z42" s="196">
        <v>4.84</v>
      </c>
      <c r="AA42" s="196">
        <v>1.57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24.61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8.3000000000000007</v>
      </c>
      <c r="AS42" s="196">
        <v>23.85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4.1500000000000004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20.18</v>
      </c>
      <c r="L43" s="196">
        <v>0.52</v>
      </c>
      <c r="M43" s="196">
        <v>2.52</v>
      </c>
      <c r="N43" s="196">
        <v>2.06</v>
      </c>
      <c r="O43" s="196">
        <v>2.9</v>
      </c>
      <c r="P43" s="196">
        <v>0.98</v>
      </c>
      <c r="Q43" s="196">
        <v>0</v>
      </c>
      <c r="R43" s="196">
        <v>0.74</v>
      </c>
      <c r="S43" s="196">
        <v>0.46</v>
      </c>
      <c r="T43" s="196">
        <v>0</v>
      </c>
      <c r="U43" s="196">
        <v>2.41</v>
      </c>
      <c r="V43" s="196">
        <v>0.32</v>
      </c>
      <c r="W43" s="196">
        <v>0.61</v>
      </c>
      <c r="X43" s="196">
        <v>2.57</v>
      </c>
      <c r="Y43" s="196">
        <v>0</v>
      </c>
      <c r="Z43" s="196">
        <v>4.84</v>
      </c>
      <c r="AA43" s="196">
        <v>1.57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21.44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8.3000000000000007</v>
      </c>
      <c r="AS43" s="196">
        <v>23.7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4.1500000000000004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20.18</v>
      </c>
      <c r="L44" s="196">
        <v>0.52</v>
      </c>
      <c r="M44" s="196">
        <v>2.52</v>
      </c>
      <c r="N44" s="196">
        <v>2.06</v>
      </c>
      <c r="O44" s="196">
        <v>2.9</v>
      </c>
      <c r="P44" s="196">
        <v>0.98</v>
      </c>
      <c r="Q44" s="196">
        <v>0</v>
      </c>
      <c r="R44" s="196">
        <v>0.74</v>
      </c>
      <c r="S44" s="196">
        <v>0.46</v>
      </c>
      <c r="T44" s="196">
        <v>0</v>
      </c>
      <c r="U44" s="196">
        <v>2.41</v>
      </c>
      <c r="V44" s="196">
        <v>0.32</v>
      </c>
      <c r="W44" s="196">
        <v>0.61</v>
      </c>
      <c r="X44" s="196">
        <v>2.57</v>
      </c>
      <c r="Y44" s="196">
        <v>0</v>
      </c>
      <c r="Z44" s="196">
        <v>4.84</v>
      </c>
      <c r="AA44" s="196">
        <v>1.57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21.44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8.3000000000000007</v>
      </c>
      <c r="AS44" s="196">
        <v>23.7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4.1500000000000004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63.03</v>
      </c>
      <c r="L45" s="196">
        <v>0.52</v>
      </c>
      <c r="M45" s="196">
        <v>2.52</v>
      </c>
      <c r="N45" s="196">
        <v>2.06</v>
      </c>
      <c r="O45" s="196">
        <v>2.9</v>
      </c>
      <c r="P45" s="196">
        <v>0.98</v>
      </c>
      <c r="Q45" s="196">
        <v>0</v>
      </c>
      <c r="R45" s="196">
        <v>0.74</v>
      </c>
      <c r="S45" s="196">
        <v>0.46</v>
      </c>
      <c r="T45" s="196">
        <v>0</v>
      </c>
      <c r="U45" s="196">
        <v>2.41</v>
      </c>
      <c r="V45" s="196">
        <v>0.32</v>
      </c>
      <c r="W45" s="196">
        <v>0.61</v>
      </c>
      <c r="X45" s="196">
        <v>2.57</v>
      </c>
      <c r="Y45" s="196">
        <v>0</v>
      </c>
      <c r="Z45" s="196">
        <v>4.84</v>
      </c>
      <c r="AA45" s="196">
        <v>1.57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21.44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8.3000000000000007</v>
      </c>
      <c r="AS45" s="196">
        <v>23.7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4.1500000000000004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63.03</v>
      </c>
      <c r="L46" s="196">
        <v>0.52</v>
      </c>
      <c r="M46" s="196">
        <v>2.52</v>
      </c>
      <c r="N46" s="196">
        <v>2.06</v>
      </c>
      <c r="O46" s="196">
        <v>2.9</v>
      </c>
      <c r="P46" s="196">
        <v>0.98</v>
      </c>
      <c r="Q46" s="196">
        <v>0</v>
      </c>
      <c r="R46" s="196">
        <v>0.74</v>
      </c>
      <c r="S46" s="196">
        <v>0.46</v>
      </c>
      <c r="T46" s="196">
        <v>0</v>
      </c>
      <c r="U46" s="196">
        <v>2.41</v>
      </c>
      <c r="V46" s="196">
        <v>0.32</v>
      </c>
      <c r="W46" s="196">
        <v>0.61</v>
      </c>
      <c r="X46" s="196">
        <v>2.57</v>
      </c>
      <c r="Y46" s="196">
        <v>0</v>
      </c>
      <c r="Z46" s="196">
        <v>4.84</v>
      </c>
      <c r="AA46" s="196">
        <v>1.57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21.44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8.3000000000000007</v>
      </c>
      <c r="AS46" s="196">
        <v>23.7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4.1500000000000004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63.03</v>
      </c>
      <c r="L47" s="196">
        <v>0.52</v>
      </c>
      <c r="M47" s="196">
        <v>2.52</v>
      </c>
      <c r="N47" s="196">
        <v>2.06</v>
      </c>
      <c r="O47" s="196">
        <v>2.9</v>
      </c>
      <c r="P47" s="196">
        <v>0.98</v>
      </c>
      <c r="Q47" s="196">
        <v>0</v>
      </c>
      <c r="R47" s="196">
        <v>1.79</v>
      </c>
      <c r="S47" s="196">
        <v>0.46</v>
      </c>
      <c r="T47" s="196">
        <v>0</v>
      </c>
      <c r="U47" s="196">
        <v>2.56</v>
      </c>
      <c r="V47" s="196">
        <v>0.32</v>
      </c>
      <c r="W47" s="196">
        <v>0.61</v>
      </c>
      <c r="X47" s="196">
        <v>2.57</v>
      </c>
      <c r="Y47" s="196">
        <v>0</v>
      </c>
      <c r="Z47" s="196">
        <v>4.84</v>
      </c>
      <c r="AA47" s="196">
        <v>1.57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21.44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8.3000000000000007</v>
      </c>
      <c r="AS47" s="196">
        <v>23.7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4.1500000000000004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63.03</v>
      </c>
      <c r="L48" s="196">
        <v>0.52</v>
      </c>
      <c r="M48" s="196">
        <v>2.52</v>
      </c>
      <c r="N48" s="196">
        <v>2.06</v>
      </c>
      <c r="O48" s="196">
        <v>2.9</v>
      </c>
      <c r="P48" s="196">
        <v>0.98</v>
      </c>
      <c r="Q48" s="196">
        <v>0</v>
      </c>
      <c r="R48" s="196">
        <v>0.74</v>
      </c>
      <c r="S48" s="196">
        <v>0.46</v>
      </c>
      <c r="T48" s="196">
        <v>0</v>
      </c>
      <c r="U48" s="196">
        <v>2.44</v>
      </c>
      <c r="V48" s="196">
        <v>0.32</v>
      </c>
      <c r="W48" s="196">
        <v>0.61</v>
      </c>
      <c r="X48" s="196">
        <v>2.57</v>
      </c>
      <c r="Y48" s="196">
        <v>0</v>
      </c>
      <c r="Z48" s="196">
        <v>4.84</v>
      </c>
      <c r="AA48" s="196">
        <v>1.57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21.44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8.3000000000000007</v>
      </c>
      <c r="AS48" s="196">
        <v>23.7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4.1500000000000004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63.03</v>
      </c>
      <c r="L49" s="196">
        <v>0.52</v>
      </c>
      <c r="M49" s="196">
        <v>2.52</v>
      </c>
      <c r="N49" s="196">
        <v>2.06</v>
      </c>
      <c r="O49" s="196">
        <v>2.9</v>
      </c>
      <c r="P49" s="196">
        <v>0.87</v>
      </c>
      <c r="Q49" s="196">
        <v>0</v>
      </c>
      <c r="R49" s="196">
        <v>0.74</v>
      </c>
      <c r="S49" s="196">
        <v>0.46</v>
      </c>
      <c r="T49" s="196">
        <v>0</v>
      </c>
      <c r="U49" s="196">
        <v>2.44</v>
      </c>
      <c r="V49" s="196">
        <v>0.32</v>
      </c>
      <c r="W49" s="196">
        <v>0.61</v>
      </c>
      <c r="X49" s="196">
        <v>2.57</v>
      </c>
      <c r="Y49" s="196">
        <v>0</v>
      </c>
      <c r="Z49" s="196">
        <v>4.84</v>
      </c>
      <c r="AA49" s="196">
        <v>1.57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21.44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8.3000000000000007</v>
      </c>
      <c r="AS49" s="196">
        <v>23.7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4.1500000000000004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63.03</v>
      </c>
      <c r="L50" s="196">
        <v>0.52</v>
      </c>
      <c r="M50" s="196">
        <v>2.52</v>
      </c>
      <c r="N50" s="196">
        <v>2.06</v>
      </c>
      <c r="O50" s="196">
        <v>2.9</v>
      </c>
      <c r="P50" s="196">
        <v>0.87</v>
      </c>
      <c r="Q50" s="196">
        <v>0</v>
      </c>
      <c r="R50" s="196">
        <v>0.74</v>
      </c>
      <c r="S50" s="196">
        <v>0.46</v>
      </c>
      <c r="T50" s="196">
        <v>0</v>
      </c>
      <c r="U50" s="196">
        <v>2.44</v>
      </c>
      <c r="V50" s="196">
        <v>0.32</v>
      </c>
      <c r="W50" s="196">
        <v>0.61</v>
      </c>
      <c r="X50" s="196">
        <v>2.57</v>
      </c>
      <c r="Y50" s="196">
        <v>0</v>
      </c>
      <c r="Z50" s="196">
        <v>4.84</v>
      </c>
      <c r="AA50" s="196">
        <v>1.57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21.44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8.3000000000000007</v>
      </c>
      <c r="AS50" s="196">
        <v>23.7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4.38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87.04</v>
      </c>
      <c r="L51" s="196">
        <v>0.52</v>
      </c>
      <c r="M51" s="196">
        <v>2.52</v>
      </c>
      <c r="N51" s="196">
        <v>2.06</v>
      </c>
      <c r="O51" s="196">
        <v>2.9</v>
      </c>
      <c r="P51" s="196">
        <v>0.87</v>
      </c>
      <c r="Q51" s="196">
        <v>0</v>
      </c>
      <c r="R51" s="196">
        <v>0.74</v>
      </c>
      <c r="S51" s="196">
        <v>0.46</v>
      </c>
      <c r="T51" s="196">
        <v>0</v>
      </c>
      <c r="U51" s="196">
        <v>2.44</v>
      </c>
      <c r="V51" s="196">
        <v>0.32</v>
      </c>
      <c r="W51" s="196">
        <v>0.61</v>
      </c>
      <c r="X51" s="196">
        <v>2.57</v>
      </c>
      <c r="Y51" s="196">
        <v>0</v>
      </c>
      <c r="Z51" s="196">
        <v>4.84</v>
      </c>
      <c r="AA51" s="196">
        <v>1.57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17.36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8.3000000000000007</v>
      </c>
      <c r="AS51" s="196">
        <v>23.7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4.38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87.04</v>
      </c>
      <c r="L52" s="196">
        <v>0.52</v>
      </c>
      <c r="M52" s="196">
        <v>2.52</v>
      </c>
      <c r="N52" s="196">
        <v>2.06</v>
      </c>
      <c r="O52" s="196">
        <v>2.9</v>
      </c>
      <c r="P52" s="196">
        <v>0.87</v>
      </c>
      <c r="Q52" s="196">
        <v>0</v>
      </c>
      <c r="R52" s="196">
        <v>0.74</v>
      </c>
      <c r="S52" s="196">
        <v>0.46</v>
      </c>
      <c r="T52" s="196">
        <v>0</v>
      </c>
      <c r="U52" s="196">
        <v>2.44</v>
      </c>
      <c r="V52" s="196">
        <v>0.32</v>
      </c>
      <c r="W52" s="196">
        <v>0.61</v>
      </c>
      <c r="X52" s="196">
        <v>2.57</v>
      </c>
      <c r="Y52" s="196">
        <v>0</v>
      </c>
      <c r="Z52" s="196">
        <v>4.84</v>
      </c>
      <c r="AA52" s="196">
        <v>1.57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17.36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8.3000000000000007</v>
      </c>
      <c r="AS52" s="196">
        <v>23.7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4.38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126.83</v>
      </c>
      <c r="L53" s="196">
        <v>0.75</v>
      </c>
      <c r="M53" s="196">
        <v>2.52</v>
      </c>
      <c r="N53" s="196">
        <v>2.06</v>
      </c>
      <c r="O53" s="196">
        <v>2.9</v>
      </c>
      <c r="P53" s="196">
        <v>0.87</v>
      </c>
      <c r="Q53" s="196">
        <v>0</v>
      </c>
      <c r="R53" s="196">
        <v>0.74</v>
      </c>
      <c r="S53" s="196">
        <v>0.9</v>
      </c>
      <c r="T53" s="196">
        <v>0</v>
      </c>
      <c r="U53" s="196">
        <v>2.44</v>
      </c>
      <c r="V53" s="196">
        <v>0.31</v>
      </c>
      <c r="W53" s="196">
        <v>0.61</v>
      </c>
      <c r="X53" s="196">
        <v>2.57</v>
      </c>
      <c r="Y53" s="196">
        <v>0</v>
      </c>
      <c r="Z53" s="196">
        <v>4.84</v>
      </c>
      <c r="AA53" s="196">
        <v>1.57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8.3000000000000007</v>
      </c>
      <c r="AS53" s="196">
        <v>23.7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4.38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149.88999999999999</v>
      </c>
      <c r="L54" s="196">
        <v>0.75</v>
      </c>
      <c r="M54" s="196">
        <v>2.52</v>
      </c>
      <c r="N54" s="196">
        <v>2.06</v>
      </c>
      <c r="O54" s="196">
        <v>2.9</v>
      </c>
      <c r="P54" s="196">
        <v>0.87</v>
      </c>
      <c r="Q54" s="196">
        <v>0</v>
      </c>
      <c r="R54" s="196">
        <v>0.74</v>
      </c>
      <c r="S54" s="196">
        <v>0.9</v>
      </c>
      <c r="T54" s="196">
        <v>0</v>
      </c>
      <c r="U54" s="196">
        <v>2.44</v>
      </c>
      <c r="V54" s="196">
        <v>0.32</v>
      </c>
      <c r="W54" s="196">
        <v>0.61</v>
      </c>
      <c r="X54" s="196">
        <v>2.57</v>
      </c>
      <c r="Y54" s="196">
        <v>0</v>
      </c>
      <c r="Z54" s="196">
        <v>4.84</v>
      </c>
      <c r="AA54" s="196">
        <v>1.57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8.3000000000000007</v>
      </c>
      <c r="AS54" s="196">
        <v>23.7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4.38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211.89</v>
      </c>
      <c r="L55" s="196">
        <v>0.75</v>
      </c>
      <c r="M55" s="196">
        <v>2.52</v>
      </c>
      <c r="N55" s="196">
        <v>2.06</v>
      </c>
      <c r="O55" s="196">
        <v>2.9</v>
      </c>
      <c r="P55" s="196">
        <v>0.87</v>
      </c>
      <c r="Q55" s="196">
        <v>0</v>
      </c>
      <c r="R55" s="196">
        <v>0</v>
      </c>
      <c r="S55" s="196">
        <v>0.9</v>
      </c>
      <c r="T55" s="196">
        <v>0</v>
      </c>
      <c r="U55" s="196">
        <v>2.44</v>
      </c>
      <c r="V55" s="196">
        <v>0</v>
      </c>
      <c r="W55" s="196">
        <v>0.61</v>
      </c>
      <c r="X55" s="196">
        <v>2.57</v>
      </c>
      <c r="Y55" s="196">
        <v>0</v>
      </c>
      <c r="Z55" s="196">
        <v>4.84</v>
      </c>
      <c r="AA55" s="196">
        <v>1.57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8.3000000000000007</v>
      </c>
      <c r="AS55" s="196">
        <v>23.7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4.38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250.31</v>
      </c>
      <c r="L56" s="196">
        <v>0.75</v>
      </c>
      <c r="M56" s="196">
        <v>2.52</v>
      </c>
      <c r="N56" s="196">
        <v>2.06</v>
      </c>
      <c r="O56" s="196">
        <v>2.9</v>
      </c>
      <c r="P56" s="196">
        <v>0.87</v>
      </c>
      <c r="Q56" s="196">
        <v>0</v>
      </c>
      <c r="R56" s="196">
        <v>0.74</v>
      </c>
      <c r="S56" s="196">
        <v>0.9</v>
      </c>
      <c r="T56" s="196">
        <v>0</v>
      </c>
      <c r="U56" s="196">
        <v>2.44</v>
      </c>
      <c r="V56" s="196">
        <v>0</v>
      </c>
      <c r="W56" s="196">
        <v>0.61</v>
      </c>
      <c r="X56" s="196">
        <v>2.57</v>
      </c>
      <c r="Y56" s="196">
        <v>0</v>
      </c>
      <c r="Z56" s="196">
        <v>4.84</v>
      </c>
      <c r="AA56" s="196">
        <v>1.57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8.3000000000000007</v>
      </c>
      <c r="AS56" s="196">
        <v>23.7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4.38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250.31</v>
      </c>
      <c r="L57" s="196">
        <v>0.75</v>
      </c>
      <c r="M57" s="196">
        <v>2.52</v>
      </c>
      <c r="N57" s="196">
        <v>2.06</v>
      </c>
      <c r="O57" s="196">
        <v>2.9</v>
      </c>
      <c r="P57" s="196">
        <v>0.87</v>
      </c>
      <c r="Q57" s="196">
        <v>0</v>
      </c>
      <c r="R57" s="196">
        <v>0.74</v>
      </c>
      <c r="S57" s="196">
        <v>0.9</v>
      </c>
      <c r="T57" s="196">
        <v>0</v>
      </c>
      <c r="U57" s="196">
        <v>2.44</v>
      </c>
      <c r="V57" s="196">
        <v>0.32</v>
      </c>
      <c r="W57" s="196">
        <v>0.61</v>
      </c>
      <c r="X57" s="196">
        <v>2.57</v>
      </c>
      <c r="Y57" s="196">
        <v>0</v>
      </c>
      <c r="Z57" s="196">
        <v>3.75</v>
      </c>
      <c r="AA57" s="196">
        <v>1.57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8.3000000000000007</v>
      </c>
      <c r="AS57" s="196">
        <v>23.7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4.38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250.31</v>
      </c>
      <c r="L58" s="196">
        <v>0.75</v>
      </c>
      <c r="M58" s="196">
        <v>2.52</v>
      </c>
      <c r="N58" s="196">
        <v>2.06</v>
      </c>
      <c r="O58" s="196">
        <v>2.9</v>
      </c>
      <c r="P58" s="196">
        <v>0.87</v>
      </c>
      <c r="Q58" s="196">
        <v>0</v>
      </c>
      <c r="R58" s="196">
        <v>1.4</v>
      </c>
      <c r="S58" s="196">
        <v>0.9</v>
      </c>
      <c r="T58" s="196">
        <v>0</v>
      </c>
      <c r="U58" s="196">
        <v>2.44</v>
      </c>
      <c r="V58" s="196">
        <v>3.46</v>
      </c>
      <c r="W58" s="196">
        <v>0.61</v>
      </c>
      <c r="X58" s="196">
        <v>2.57</v>
      </c>
      <c r="Y58" s="196">
        <v>0</v>
      </c>
      <c r="Z58" s="196">
        <v>3.75</v>
      </c>
      <c r="AA58" s="196">
        <v>1.57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8.3000000000000007</v>
      </c>
      <c r="AS58" s="196">
        <v>23.7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4.38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250.31</v>
      </c>
      <c r="L59" s="196">
        <v>3.4</v>
      </c>
      <c r="M59" s="196">
        <v>2.52</v>
      </c>
      <c r="N59" s="196">
        <v>2.06</v>
      </c>
      <c r="O59" s="196">
        <v>2.9</v>
      </c>
      <c r="P59" s="196">
        <v>0.87</v>
      </c>
      <c r="Q59" s="196">
        <v>0</v>
      </c>
      <c r="R59" s="196">
        <v>0.74</v>
      </c>
      <c r="S59" s="196">
        <v>5.05</v>
      </c>
      <c r="T59" s="196">
        <v>0</v>
      </c>
      <c r="U59" s="196">
        <v>2.44</v>
      </c>
      <c r="V59" s="196">
        <v>0.31</v>
      </c>
      <c r="W59" s="196">
        <v>0.61</v>
      </c>
      <c r="X59" s="196">
        <v>2.57</v>
      </c>
      <c r="Y59" s="196">
        <v>0</v>
      </c>
      <c r="Z59" s="196">
        <v>4.84</v>
      </c>
      <c r="AA59" s="196">
        <v>1.57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8.3000000000000007</v>
      </c>
      <c r="AS59" s="196">
        <v>23.7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4.38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250.31</v>
      </c>
      <c r="L60" s="196">
        <v>3.4</v>
      </c>
      <c r="M60" s="196">
        <v>2.52</v>
      </c>
      <c r="N60" s="196">
        <v>2.06</v>
      </c>
      <c r="O60" s="196">
        <v>2.9</v>
      </c>
      <c r="P60" s="196">
        <v>0.87</v>
      </c>
      <c r="Q60" s="196">
        <v>0</v>
      </c>
      <c r="R60" s="196">
        <v>0.74</v>
      </c>
      <c r="S60" s="196">
        <v>5.83</v>
      </c>
      <c r="T60" s="196">
        <v>0</v>
      </c>
      <c r="U60" s="196">
        <v>2.44</v>
      </c>
      <c r="V60" s="196">
        <v>0.31</v>
      </c>
      <c r="W60" s="196">
        <v>0.61</v>
      </c>
      <c r="X60" s="196">
        <v>2.57</v>
      </c>
      <c r="Y60" s="196">
        <v>0</v>
      </c>
      <c r="Z60" s="196">
        <v>4.84</v>
      </c>
      <c r="AA60" s="196">
        <v>1.57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8.3000000000000007</v>
      </c>
      <c r="AS60" s="196">
        <v>23.7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4.38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250.31</v>
      </c>
      <c r="L61" s="196">
        <v>3.4</v>
      </c>
      <c r="M61" s="196">
        <v>2.52</v>
      </c>
      <c r="N61" s="196">
        <v>2.06</v>
      </c>
      <c r="O61" s="196">
        <v>2.9</v>
      </c>
      <c r="P61" s="196">
        <v>0.87</v>
      </c>
      <c r="Q61" s="196">
        <v>0</v>
      </c>
      <c r="R61" s="196">
        <v>0.74</v>
      </c>
      <c r="S61" s="196">
        <v>5.83</v>
      </c>
      <c r="T61" s="196">
        <v>0</v>
      </c>
      <c r="U61" s="196">
        <v>2.44</v>
      </c>
      <c r="V61" s="196">
        <v>0.31</v>
      </c>
      <c r="W61" s="196">
        <v>0.61</v>
      </c>
      <c r="X61" s="196">
        <v>2.57</v>
      </c>
      <c r="Y61" s="196">
        <v>0</v>
      </c>
      <c r="Z61" s="196">
        <v>4.84</v>
      </c>
      <c r="AA61" s="196">
        <v>1.57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8.3000000000000007</v>
      </c>
      <c r="AS61" s="196">
        <v>23.7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4.38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250.31</v>
      </c>
      <c r="L62" s="196">
        <v>3.4</v>
      </c>
      <c r="M62" s="196">
        <v>2.52</v>
      </c>
      <c r="N62" s="196">
        <v>2.06</v>
      </c>
      <c r="O62" s="196">
        <v>2.9</v>
      </c>
      <c r="P62" s="196">
        <v>0.87</v>
      </c>
      <c r="Q62" s="196">
        <v>0</v>
      </c>
      <c r="R62" s="196">
        <v>0.74</v>
      </c>
      <c r="S62" s="196">
        <v>5.83</v>
      </c>
      <c r="T62" s="196">
        <v>0</v>
      </c>
      <c r="U62" s="196">
        <v>2.44</v>
      </c>
      <c r="V62" s="196">
        <v>0.31</v>
      </c>
      <c r="W62" s="196">
        <v>0.61</v>
      </c>
      <c r="X62" s="196">
        <v>2.57</v>
      </c>
      <c r="Y62" s="196">
        <v>0</v>
      </c>
      <c r="Z62" s="196">
        <v>4.84</v>
      </c>
      <c r="AA62" s="196">
        <v>1.57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8.3000000000000007</v>
      </c>
      <c r="AS62" s="196">
        <v>23.7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4.38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221.5</v>
      </c>
      <c r="L63" s="196">
        <v>0.25</v>
      </c>
      <c r="M63" s="196">
        <v>2.52</v>
      </c>
      <c r="N63" s="196">
        <v>2.06</v>
      </c>
      <c r="O63" s="196">
        <v>2.9</v>
      </c>
      <c r="P63" s="196">
        <v>0.87</v>
      </c>
      <c r="Q63" s="196">
        <v>0</v>
      </c>
      <c r="R63" s="196">
        <v>0.74</v>
      </c>
      <c r="S63" s="196">
        <v>2.96</v>
      </c>
      <c r="T63" s="196">
        <v>0</v>
      </c>
      <c r="U63" s="196">
        <v>2.44</v>
      </c>
      <c r="V63" s="196">
        <v>0.31</v>
      </c>
      <c r="W63" s="196">
        <v>0.61</v>
      </c>
      <c r="X63" s="196">
        <v>2.57</v>
      </c>
      <c r="Y63" s="196">
        <v>0</v>
      </c>
      <c r="Z63" s="196">
        <v>4.84</v>
      </c>
      <c r="AA63" s="196">
        <v>1.57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8.3000000000000007</v>
      </c>
      <c r="AS63" s="196">
        <v>23.7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4.38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202.29</v>
      </c>
      <c r="L64" s="196">
        <v>0.25</v>
      </c>
      <c r="M64" s="196">
        <v>2.52</v>
      </c>
      <c r="N64" s="196">
        <v>2.06</v>
      </c>
      <c r="O64" s="196">
        <v>2.9</v>
      </c>
      <c r="P64" s="196">
        <v>0.87</v>
      </c>
      <c r="Q64" s="196">
        <v>0</v>
      </c>
      <c r="R64" s="196">
        <v>0.74</v>
      </c>
      <c r="S64" s="196">
        <v>1.59</v>
      </c>
      <c r="T64" s="196">
        <v>0</v>
      </c>
      <c r="U64" s="196">
        <v>2.44</v>
      </c>
      <c r="V64" s="196">
        <v>0.31</v>
      </c>
      <c r="W64" s="196">
        <v>0.61</v>
      </c>
      <c r="X64" s="196">
        <v>2.57</v>
      </c>
      <c r="Y64" s="196">
        <v>0</v>
      </c>
      <c r="Z64" s="196">
        <v>4.84</v>
      </c>
      <c r="AA64" s="196">
        <v>1.57</v>
      </c>
      <c r="AB64" s="196">
        <v>0</v>
      </c>
      <c r="AC64" s="196">
        <v>1.77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8.3000000000000007</v>
      </c>
      <c r="AS64" s="196">
        <v>23.7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4.38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173.48</v>
      </c>
      <c r="L65" s="196">
        <v>0.25</v>
      </c>
      <c r="M65" s="196">
        <v>2.52</v>
      </c>
      <c r="N65" s="196">
        <v>2.06</v>
      </c>
      <c r="O65" s="196">
        <v>2.9</v>
      </c>
      <c r="P65" s="196">
        <v>0.87</v>
      </c>
      <c r="Q65" s="196">
        <v>0</v>
      </c>
      <c r="R65" s="196">
        <v>0.74</v>
      </c>
      <c r="S65" s="196">
        <v>0.46</v>
      </c>
      <c r="T65" s="196">
        <v>0</v>
      </c>
      <c r="U65" s="196">
        <v>2.44</v>
      </c>
      <c r="V65" s="196">
        <v>0.31</v>
      </c>
      <c r="W65" s="196">
        <v>0.61</v>
      </c>
      <c r="X65" s="196">
        <v>2.57</v>
      </c>
      <c r="Y65" s="196">
        <v>0</v>
      </c>
      <c r="Z65" s="196">
        <v>4.84</v>
      </c>
      <c r="AA65" s="196">
        <v>1.57</v>
      </c>
      <c r="AB65" s="196">
        <v>0</v>
      </c>
      <c r="AC65" s="196">
        <v>1.77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8.3000000000000007</v>
      </c>
      <c r="AS65" s="196">
        <v>23.7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4.38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144.66999999999999</v>
      </c>
      <c r="L66" s="196">
        <v>0.25</v>
      </c>
      <c r="M66" s="196">
        <v>2.52</v>
      </c>
      <c r="N66" s="196">
        <v>2.06</v>
      </c>
      <c r="O66" s="196">
        <v>2.9</v>
      </c>
      <c r="P66" s="196">
        <v>0.87</v>
      </c>
      <c r="Q66" s="196">
        <v>0</v>
      </c>
      <c r="R66" s="196">
        <v>0.74</v>
      </c>
      <c r="S66" s="196">
        <v>0.46</v>
      </c>
      <c r="T66" s="196">
        <v>0</v>
      </c>
      <c r="U66" s="196">
        <v>2.44</v>
      </c>
      <c r="V66" s="196">
        <v>0.31</v>
      </c>
      <c r="W66" s="196">
        <v>0.61</v>
      </c>
      <c r="X66" s="196">
        <v>2.57</v>
      </c>
      <c r="Y66" s="196">
        <v>0</v>
      </c>
      <c r="Z66" s="196">
        <v>4.84</v>
      </c>
      <c r="AA66" s="196">
        <v>1.57</v>
      </c>
      <c r="AB66" s="196">
        <v>0</v>
      </c>
      <c r="AC66" s="196">
        <v>1.77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8.3000000000000007</v>
      </c>
      <c r="AS66" s="196">
        <v>23.7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4.38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125.46</v>
      </c>
      <c r="L67" s="196">
        <v>0.25</v>
      </c>
      <c r="M67" s="196">
        <v>2.52</v>
      </c>
      <c r="N67" s="196">
        <v>2.06</v>
      </c>
      <c r="O67" s="196">
        <v>2.9</v>
      </c>
      <c r="P67" s="196">
        <v>0.87</v>
      </c>
      <c r="Q67" s="196">
        <v>0</v>
      </c>
      <c r="R67" s="196">
        <v>0.74</v>
      </c>
      <c r="S67" s="196">
        <v>0.46</v>
      </c>
      <c r="T67" s="196">
        <v>0</v>
      </c>
      <c r="U67" s="196">
        <v>2.44</v>
      </c>
      <c r="V67" s="196">
        <v>0.32</v>
      </c>
      <c r="W67" s="196">
        <v>0.61</v>
      </c>
      <c r="X67" s="196">
        <v>2.57</v>
      </c>
      <c r="Y67" s="196">
        <v>0</v>
      </c>
      <c r="Z67" s="196">
        <v>4.84</v>
      </c>
      <c r="AA67" s="196">
        <v>1.57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16.72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8.3000000000000007</v>
      </c>
      <c r="AS67" s="196">
        <v>23.7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4.38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125.46</v>
      </c>
      <c r="L68" s="196">
        <v>0.25</v>
      </c>
      <c r="M68" s="196">
        <v>2.52</v>
      </c>
      <c r="N68" s="196">
        <v>2.06</v>
      </c>
      <c r="O68" s="196">
        <v>2.9</v>
      </c>
      <c r="P68" s="196">
        <v>0.87</v>
      </c>
      <c r="Q68" s="196">
        <v>0</v>
      </c>
      <c r="R68" s="196">
        <v>0.74</v>
      </c>
      <c r="S68" s="196">
        <v>0.46</v>
      </c>
      <c r="T68" s="196">
        <v>0</v>
      </c>
      <c r="U68" s="196">
        <v>2.44</v>
      </c>
      <c r="V68" s="196">
        <v>0.32</v>
      </c>
      <c r="W68" s="196">
        <v>0.61</v>
      </c>
      <c r="X68" s="196">
        <v>2.57</v>
      </c>
      <c r="Y68" s="196">
        <v>0</v>
      </c>
      <c r="Z68" s="196">
        <v>4.84</v>
      </c>
      <c r="AA68" s="196">
        <v>1.57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18.79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8.3000000000000007</v>
      </c>
      <c r="AS68" s="196">
        <v>23.7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4.38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69.37</v>
      </c>
      <c r="L69" s="196">
        <v>0.25</v>
      </c>
      <c r="M69" s="196">
        <v>2.52</v>
      </c>
      <c r="N69" s="196">
        <v>2.06</v>
      </c>
      <c r="O69" s="196">
        <v>2.9</v>
      </c>
      <c r="P69" s="196">
        <v>0.87</v>
      </c>
      <c r="Q69" s="196">
        <v>0</v>
      </c>
      <c r="R69" s="196">
        <v>0.74</v>
      </c>
      <c r="S69" s="196">
        <v>0.46</v>
      </c>
      <c r="T69" s="196">
        <v>0</v>
      </c>
      <c r="U69" s="196">
        <v>2.44</v>
      </c>
      <c r="V69" s="196">
        <v>0.32</v>
      </c>
      <c r="W69" s="196">
        <v>0.61</v>
      </c>
      <c r="X69" s="196">
        <v>2.57</v>
      </c>
      <c r="Y69" s="196">
        <v>0</v>
      </c>
      <c r="Z69" s="196">
        <v>4.84</v>
      </c>
      <c r="AA69" s="196">
        <v>1.57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18.79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8.3000000000000007</v>
      </c>
      <c r="AS69" s="196">
        <v>22.28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4.38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77.209999999999994</v>
      </c>
      <c r="L70" s="196">
        <v>0.27</v>
      </c>
      <c r="M70" s="196">
        <v>2.52</v>
      </c>
      <c r="N70" s="196">
        <v>2.06</v>
      </c>
      <c r="O70" s="196">
        <v>2.9</v>
      </c>
      <c r="P70" s="196">
        <v>0.87</v>
      </c>
      <c r="Q70" s="196">
        <v>0</v>
      </c>
      <c r="R70" s="196">
        <v>0.74</v>
      </c>
      <c r="S70" s="196">
        <v>1.24</v>
      </c>
      <c r="T70" s="196">
        <v>0</v>
      </c>
      <c r="U70" s="196">
        <v>2.44</v>
      </c>
      <c r="V70" s="196">
        <v>0.32</v>
      </c>
      <c r="W70" s="196">
        <v>0.61</v>
      </c>
      <c r="X70" s="196">
        <v>2.57</v>
      </c>
      <c r="Y70" s="196">
        <v>0</v>
      </c>
      <c r="Z70" s="196">
        <v>4.84</v>
      </c>
      <c r="AA70" s="196">
        <v>1.57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24.61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8.3000000000000007</v>
      </c>
      <c r="AS70" s="196">
        <v>23.7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4.38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20.170000000000002</v>
      </c>
      <c r="L71" s="196">
        <v>0.25</v>
      </c>
      <c r="M71" s="196">
        <v>2.52</v>
      </c>
      <c r="N71" s="196">
        <v>2.06</v>
      </c>
      <c r="O71" s="196">
        <v>2.9</v>
      </c>
      <c r="P71" s="196">
        <v>0.87</v>
      </c>
      <c r="Q71" s="196">
        <v>0</v>
      </c>
      <c r="R71" s="196">
        <v>0.74</v>
      </c>
      <c r="S71" s="196">
        <v>0.46</v>
      </c>
      <c r="T71" s="196">
        <v>0</v>
      </c>
      <c r="U71" s="196">
        <v>2.44</v>
      </c>
      <c r="V71" s="196">
        <v>0.32</v>
      </c>
      <c r="W71" s="196">
        <v>0.61</v>
      </c>
      <c r="X71" s="196">
        <v>2.57</v>
      </c>
      <c r="Y71" s="196">
        <v>0</v>
      </c>
      <c r="Z71" s="196">
        <v>4.84</v>
      </c>
      <c r="AA71" s="196">
        <v>1.57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8.3000000000000007</v>
      </c>
      <c r="AS71" s="196">
        <v>23.7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4.38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20.170000000000002</v>
      </c>
      <c r="L72" s="196">
        <v>0.25</v>
      </c>
      <c r="M72" s="196">
        <v>2.52</v>
      </c>
      <c r="N72" s="196">
        <v>2.06</v>
      </c>
      <c r="O72" s="196">
        <v>2.9</v>
      </c>
      <c r="P72" s="196">
        <v>0.87</v>
      </c>
      <c r="Q72" s="196">
        <v>0</v>
      </c>
      <c r="R72" s="196">
        <v>0.74</v>
      </c>
      <c r="S72" s="196">
        <v>0.46</v>
      </c>
      <c r="T72" s="196">
        <v>0</v>
      </c>
      <c r="U72" s="196">
        <v>2.44</v>
      </c>
      <c r="V72" s="196">
        <v>0.32</v>
      </c>
      <c r="W72" s="196">
        <v>0.61</v>
      </c>
      <c r="X72" s="196">
        <v>2.57</v>
      </c>
      <c r="Y72" s="196">
        <v>0</v>
      </c>
      <c r="Z72" s="196">
        <v>4.84</v>
      </c>
      <c r="AA72" s="196">
        <v>1.57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8.3000000000000007</v>
      </c>
      <c r="AS72" s="196">
        <v>23.7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4.38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20.170000000000002</v>
      </c>
      <c r="L73" s="196">
        <v>0.25</v>
      </c>
      <c r="M73" s="196">
        <v>2.52</v>
      </c>
      <c r="N73" s="196">
        <v>2.06</v>
      </c>
      <c r="O73" s="196">
        <v>2.9</v>
      </c>
      <c r="P73" s="196">
        <v>0.87</v>
      </c>
      <c r="Q73" s="196">
        <v>0</v>
      </c>
      <c r="R73" s="196">
        <v>0.74</v>
      </c>
      <c r="S73" s="196">
        <v>0.46</v>
      </c>
      <c r="T73" s="196">
        <v>0</v>
      </c>
      <c r="U73" s="196">
        <v>2.44</v>
      </c>
      <c r="V73" s="196">
        <v>0.32</v>
      </c>
      <c r="W73" s="196">
        <v>0.61</v>
      </c>
      <c r="X73" s="196">
        <v>2.57</v>
      </c>
      <c r="Y73" s="196">
        <v>0</v>
      </c>
      <c r="Z73" s="196">
        <v>4.84</v>
      </c>
      <c r="AA73" s="196">
        <v>1.57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0.38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8.3000000000000007</v>
      </c>
      <c r="AS73" s="196">
        <v>23.7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4.38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20.170000000000002</v>
      </c>
      <c r="L74" s="196">
        <v>0.25</v>
      </c>
      <c r="M74" s="196">
        <v>2.52</v>
      </c>
      <c r="N74" s="196">
        <v>2.06</v>
      </c>
      <c r="O74" s="196">
        <v>2.9</v>
      </c>
      <c r="P74" s="196">
        <v>0.87</v>
      </c>
      <c r="Q74" s="196">
        <v>0</v>
      </c>
      <c r="R74" s="196">
        <v>0.74</v>
      </c>
      <c r="S74" s="196">
        <v>0.46</v>
      </c>
      <c r="T74" s="196">
        <v>0</v>
      </c>
      <c r="U74" s="196">
        <v>2.44</v>
      </c>
      <c r="V74" s="196">
        <v>0.32</v>
      </c>
      <c r="W74" s="196">
        <v>0.61</v>
      </c>
      <c r="X74" s="196">
        <v>2.57</v>
      </c>
      <c r="Y74" s="196">
        <v>0</v>
      </c>
      <c r="Z74" s="196">
        <v>4.84</v>
      </c>
      <c r="AA74" s="196">
        <v>1.57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0.38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8.3000000000000007</v>
      </c>
      <c r="AS74" s="196">
        <v>23.7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4.38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20.170000000000002</v>
      </c>
      <c r="L75" s="196">
        <v>0.25</v>
      </c>
      <c r="M75" s="196">
        <v>2.52</v>
      </c>
      <c r="N75" s="196">
        <v>2.06</v>
      </c>
      <c r="O75" s="196">
        <v>2.9</v>
      </c>
      <c r="P75" s="196">
        <v>0.87</v>
      </c>
      <c r="Q75" s="196">
        <v>0</v>
      </c>
      <c r="R75" s="196">
        <v>0.74</v>
      </c>
      <c r="S75" s="196">
        <v>0.46</v>
      </c>
      <c r="T75" s="196">
        <v>0</v>
      </c>
      <c r="U75" s="196">
        <v>2.44</v>
      </c>
      <c r="V75" s="196">
        <v>0.32</v>
      </c>
      <c r="W75" s="196">
        <v>0.61</v>
      </c>
      <c r="X75" s="196">
        <v>2.57</v>
      </c>
      <c r="Y75" s="196">
        <v>0</v>
      </c>
      <c r="Z75" s="196">
        <v>4.84</v>
      </c>
      <c r="AA75" s="196">
        <v>1.57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0.38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8.3000000000000007</v>
      </c>
      <c r="AS75" s="196">
        <v>23.7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4.38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20.170000000000002</v>
      </c>
      <c r="L76" s="196">
        <v>0.25</v>
      </c>
      <c r="M76" s="196">
        <v>2.52</v>
      </c>
      <c r="N76" s="196">
        <v>2.06</v>
      </c>
      <c r="O76" s="196">
        <v>2.9</v>
      </c>
      <c r="P76" s="196">
        <v>0.87</v>
      </c>
      <c r="Q76" s="196">
        <v>0</v>
      </c>
      <c r="R76" s="196">
        <v>0.74</v>
      </c>
      <c r="S76" s="196">
        <v>0.46</v>
      </c>
      <c r="T76" s="196">
        <v>0</v>
      </c>
      <c r="U76" s="196">
        <v>2.44</v>
      </c>
      <c r="V76" s="196">
        <v>0.32</v>
      </c>
      <c r="W76" s="196">
        <v>0.61</v>
      </c>
      <c r="X76" s="196">
        <v>2.57</v>
      </c>
      <c r="Y76" s="196">
        <v>0</v>
      </c>
      <c r="Z76" s="196">
        <v>4.84</v>
      </c>
      <c r="AA76" s="196">
        <v>1.57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0.38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8.3000000000000007</v>
      </c>
      <c r="AS76" s="196">
        <v>23.9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4.38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20.170000000000002</v>
      </c>
      <c r="L77" s="196">
        <v>0.25</v>
      </c>
      <c r="M77" s="196">
        <v>2.52</v>
      </c>
      <c r="N77" s="196">
        <v>2.06</v>
      </c>
      <c r="O77" s="196">
        <v>2.9</v>
      </c>
      <c r="P77" s="196">
        <v>0.87</v>
      </c>
      <c r="Q77" s="196">
        <v>0</v>
      </c>
      <c r="R77" s="196">
        <v>0.74</v>
      </c>
      <c r="S77" s="196">
        <v>0.46</v>
      </c>
      <c r="T77" s="196">
        <v>0</v>
      </c>
      <c r="U77" s="196">
        <v>2.44</v>
      </c>
      <c r="V77" s="196">
        <v>0.32</v>
      </c>
      <c r="W77" s="196">
        <v>0.61</v>
      </c>
      <c r="X77" s="196">
        <v>2.57</v>
      </c>
      <c r="Y77" s="196">
        <v>0</v>
      </c>
      <c r="Z77" s="196">
        <v>4.84</v>
      </c>
      <c r="AA77" s="196">
        <v>1.57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0.38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8.3000000000000007</v>
      </c>
      <c r="AS77" s="196">
        <v>23.9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4.38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20.170000000000002</v>
      </c>
      <c r="L78" s="196">
        <v>0.25</v>
      </c>
      <c r="M78" s="196">
        <v>2.52</v>
      </c>
      <c r="N78" s="196">
        <v>2.06</v>
      </c>
      <c r="O78" s="196">
        <v>2.9</v>
      </c>
      <c r="P78" s="196">
        <v>0.87</v>
      </c>
      <c r="Q78" s="196">
        <v>0</v>
      </c>
      <c r="R78" s="196">
        <v>0.74</v>
      </c>
      <c r="S78" s="196">
        <v>0.46</v>
      </c>
      <c r="T78" s="196">
        <v>0</v>
      </c>
      <c r="U78" s="196">
        <v>2.44</v>
      </c>
      <c r="V78" s="196">
        <v>0.32</v>
      </c>
      <c r="W78" s="196">
        <v>0.61</v>
      </c>
      <c r="X78" s="196">
        <v>2.57</v>
      </c>
      <c r="Y78" s="196">
        <v>0</v>
      </c>
      <c r="Z78" s="196">
        <v>4.84</v>
      </c>
      <c r="AA78" s="196">
        <v>1.57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0.38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8.3000000000000007</v>
      </c>
      <c r="AS78" s="196">
        <v>23.9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4.38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20.170000000000002</v>
      </c>
      <c r="L79" s="196">
        <v>0.25</v>
      </c>
      <c r="M79" s="196">
        <v>2.52</v>
      </c>
      <c r="N79" s="196">
        <v>2.06</v>
      </c>
      <c r="O79" s="196">
        <v>2.9</v>
      </c>
      <c r="P79" s="196">
        <v>0.87</v>
      </c>
      <c r="Q79" s="196">
        <v>0</v>
      </c>
      <c r="R79" s="196">
        <v>0.74</v>
      </c>
      <c r="S79" s="196">
        <v>0.46</v>
      </c>
      <c r="T79" s="196">
        <v>0</v>
      </c>
      <c r="U79" s="196">
        <v>2.44</v>
      </c>
      <c r="V79" s="196">
        <v>0.32</v>
      </c>
      <c r="W79" s="196">
        <v>0.61</v>
      </c>
      <c r="X79" s="196">
        <v>2.57</v>
      </c>
      <c r="Y79" s="196">
        <v>0</v>
      </c>
      <c r="Z79" s="196">
        <v>4.84</v>
      </c>
      <c r="AA79" s="196">
        <v>1.57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8.3000000000000007</v>
      </c>
      <c r="AS79" s="196">
        <v>23.9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4.38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20.170000000000002</v>
      </c>
      <c r="L80" s="196">
        <v>0.25</v>
      </c>
      <c r="M80" s="196">
        <v>2.52</v>
      </c>
      <c r="N80" s="196">
        <v>2.06</v>
      </c>
      <c r="O80" s="196">
        <v>2.9</v>
      </c>
      <c r="P80" s="196">
        <v>0.87</v>
      </c>
      <c r="Q80" s="196">
        <v>0</v>
      </c>
      <c r="R80" s="196">
        <v>0.74</v>
      </c>
      <c r="S80" s="196">
        <v>0.46</v>
      </c>
      <c r="T80" s="196">
        <v>0</v>
      </c>
      <c r="U80" s="196">
        <v>2.44</v>
      </c>
      <c r="V80" s="196">
        <v>0.32</v>
      </c>
      <c r="W80" s="196">
        <v>0.61</v>
      </c>
      <c r="X80" s="196">
        <v>2.57</v>
      </c>
      <c r="Y80" s="196">
        <v>0</v>
      </c>
      <c r="Z80" s="196">
        <v>4.84</v>
      </c>
      <c r="AA80" s="196">
        <v>1.57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8.3000000000000007</v>
      </c>
      <c r="AS80" s="196">
        <v>23.9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4.38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20.170000000000002</v>
      </c>
      <c r="L81" s="196">
        <v>0.25</v>
      </c>
      <c r="M81" s="196">
        <v>2.52</v>
      </c>
      <c r="N81" s="196">
        <v>2.06</v>
      </c>
      <c r="O81" s="196">
        <v>2.9</v>
      </c>
      <c r="P81" s="196">
        <v>0.87</v>
      </c>
      <c r="Q81" s="196">
        <v>0</v>
      </c>
      <c r="R81" s="196">
        <v>0.74</v>
      </c>
      <c r="S81" s="196">
        <v>0.46</v>
      </c>
      <c r="T81" s="196">
        <v>0</v>
      </c>
      <c r="U81" s="196">
        <v>2.44</v>
      </c>
      <c r="V81" s="196">
        <v>0.32</v>
      </c>
      <c r="W81" s="196">
        <v>0.61</v>
      </c>
      <c r="X81" s="196">
        <v>2.57</v>
      </c>
      <c r="Y81" s="196">
        <v>0</v>
      </c>
      <c r="Z81" s="196">
        <v>4.84</v>
      </c>
      <c r="AA81" s="196">
        <v>1.57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24.61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8.3000000000000007</v>
      </c>
      <c r="AS81" s="196">
        <v>23.9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4.38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20.170000000000002</v>
      </c>
      <c r="L82" s="196">
        <v>0.25</v>
      </c>
      <c r="M82" s="196">
        <v>2.52</v>
      </c>
      <c r="N82" s="196">
        <v>2.06</v>
      </c>
      <c r="O82" s="196">
        <v>2.9</v>
      </c>
      <c r="P82" s="196">
        <v>0.87</v>
      </c>
      <c r="Q82" s="196">
        <v>0</v>
      </c>
      <c r="R82" s="196">
        <v>0.74</v>
      </c>
      <c r="S82" s="196">
        <v>0.46</v>
      </c>
      <c r="T82" s="196">
        <v>0</v>
      </c>
      <c r="U82" s="196">
        <v>2.44</v>
      </c>
      <c r="V82" s="196">
        <v>0.32</v>
      </c>
      <c r="W82" s="196">
        <v>0.61</v>
      </c>
      <c r="X82" s="196">
        <v>2.57</v>
      </c>
      <c r="Y82" s="196">
        <v>0</v>
      </c>
      <c r="Z82" s="196">
        <v>4.84</v>
      </c>
      <c r="AA82" s="196">
        <v>1.57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24.61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8.3000000000000007</v>
      </c>
      <c r="AS82" s="196">
        <v>23.9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4.38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20.18</v>
      </c>
      <c r="L83" s="196">
        <v>0.25</v>
      </c>
      <c r="M83" s="196">
        <v>2.52</v>
      </c>
      <c r="N83" s="196">
        <v>2.06</v>
      </c>
      <c r="O83" s="196">
        <v>2.9</v>
      </c>
      <c r="P83" s="196">
        <v>0.87</v>
      </c>
      <c r="Q83" s="196">
        <v>0</v>
      </c>
      <c r="R83" s="196">
        <v>0.74</v>
      </c>
      <c r="S83" s="196">
        <v>0.46</v>
      </c>
      <c r="T83" s="196">
        <v>0</v>
      </c>
      <c r="U83" s="196">
        <v>2.44</v>
      </c>
      <c r="V83" s="196">
        <v>0.32</v>
      </c>
      <c r="W83" s="196">
        <v>0.61</v>
      </c>
      <c r="X83" s="196">
        <v>2.57</v>
      </c>
      <c r="Y83" s="196">
        <v>0</v>
      </c>
      <c r="Z83" s="196">
        <v>4.84</v>
      </c>
      <c r="AA83" s="196">
        <v>1.57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22.05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8.3000000000000007</v>
      </c>
      <c r="AS83" s="196">
        <v>23.9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4.38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20.18</v>
      </c>
      <c r="L84" s="196">
        <v>0.25</v>
      </c>
      <c r="M84" s="196">
        <v>2.52</v>
      </c>
      <c r="N84" s="196">
        <v>2.06</v>
      </c>
      <c r="O84" s="196">
        <v>2.9</v>
      </c>
      <c r="P84" s="196">
        <v>0.87</v>
      </c>
      <c r="Q84" s="196">
        <v>0</v>
      </c>
      <c r="R84" s="196">
        <v>0.74</v>
      </c>
      <c r="S84" s="196">
        <v>0.46</v>
      </c>
      <c r="T84" s="196">
        <v>0</v>
      </c>
      <c r="U84" s="196">
        <v>2.44</v>
      </c>
      <c r="V84" s="196">
        <v>0.32</v>
      </c>
      <c r="W84" s="196">
        <v>0.61</v>
      </c>
      <c r="X84" s="196">
        <v>2.57</v>
      </c>
      <c r="Y84" s="196">
        <v>0</v>
      </c>
      <c r="Z84" s="196">
        <v>4.84</v>
      </c>
      <c r="AA84" s="196">
        <v>1.57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22.05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8.3000000000000007</v>
      </c>
      <c r="AS84" s="196">
        <v>23.9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4.38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67.83</v>
      </c>
      <c r="L85" s="196">
        <v>0.08</v>
      </c>
      <c r="M85" s="196">
        <v>2.52</v>
      </c>
      <c r="N85" s="196">
        <v>2.06</v>
      </c>
      <c r="O85" s="196">
        <v>2.9</v>
      </c>
      <c r="P85" s="196">
        <v>0.87</v>
      </c>
      <c r="Q85" s="196">
        <v>0</v>
      </c>
      <c r="R85" s="196">
        <v>0.74</v>
      </c>
      <c r="S85" s="196">
        <v>0.46</v>
      </c>
      <c r="T85" s="196">
        <v>0</v>
      </c>
      <c r="U85" s="196">
        <v>2.44</v>
      </c>
      <c r="V85" s="196">
        <v>0.31</v>
      </c>
      <c r="W85" s="196">
        <v>0.61</v>
      </c>
      <c r="X85" s="196">
        <v>2.57</v>
      </c>
      <c r="Y85" s="196">
        <v>0</v>
      </c>
      <c r="Z85" s="196">
        <v>4.84</v>
      </c>
      <c r="AA85" s="196">
        <v>0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16.72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8.3000000000000007</v>
      </c>
      <c r="AS85" s="196">
        <v>23.9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4.38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77.44</v>
      </c>
      <c r="L86" s="196">
        <v>0.25</v>
      </c>
      <c r="M86" s="196">
        <v>2.52</v>
      </c>
      <c r="N86" s="196">
        <v>2.06</v>
      </c>
      <c r="O86" s="196">
        <v>2.9</v>
      </c>
      <c r="P86" s="196">
        <v>0.87</v>
      </c>
      <c r="Q86" s="196">
        <v>0</v>
      </c>
      <c r="R86" s="196">
        <v>0.74</v>
      </c>
      <c r="S86" s="196">
        <v>0.46</v>
      </c>
      <c r="T86" s="196">
        <v>0</v>
      </c>
      <c r="U86" s="196">
        <v>2.44</v>
      </c>
      <c r="V86" s="196">
        <v>0.31</v>
      </c>
      <c r="W86" s="196">
        <v>0.61</v>
      </c>
      <c r="X86" s="196">
        <v>2.57</v>
      </c>
      <c r="Y86" s="196">
        <v>0</v>
      </c>
      <c r="Z86" s="196">
        <v>4.84</v>
      </c>
      <c r="AA86" s="196">
        <v>1.57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16.72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8.76</v>
      </c>
      <c r="AS86" s="196">
        <v>23.9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4.38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106.25</v>
      </c>
      <c r="L87" s="196">
        <v>0.25</v>
      </c>
      <c r="M87" s="196">
        <v>2.52</v>
      </c>
      <c r="N87" s="196">
        <v>2.06</v>
      </c>
      <c r="O87" s="196">
        <v>2.9</v>
      </c>
      <c r="P87" s="196">
        <v>0.87</v>
      </c>
      <c r="Q87" s="196">
        <v>0</v>
      </c>
      <c r="R87" s="196">
        <v>0.74</v>
      </c>
      <c r="S87" s="196">
        <v>0.46</v>
      </c>
      <c r="T87" s="196">
        <v>0</v>
      </c>
      <c r="U87" s="196">
        <v>2.44</v>
      </c>
      <c r="V87" s="196">
        <v>0</v>
      </c>
      <c r="W87" s="196">
        <v>0.61</v>
      </c>
      <c r="X87" s="196">
        <v>2.57</v>
      </c>
      <c r="Y87" s="196">
        <v>0</v>
      </c>
      <c r="Z87" s="196">
        <v>4.84</v>
      </c>
      <c r="AA87" s="196">
        <v>1.57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8.76</v>
      </c>
      <c r="AS87" s="196">
        <v>23.9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4.38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125.46</v>
      </c>
      <c r="L88" s="196">
        <v>0.25</v>
      </c>
      <c r="M88" s="196">
        <v>2.52</v>
      </c>
      <c r="N88" s="196">
        <v>1.84</v>
      </c>
      <c r="O88" s="196">
        <v>2.9</v>
      </c>
      <c r="P88" s="196">
        <v>0.87</v>
      </c>
      <c r="Q88" s="196">
        <v>0</v>
      </c>
      <c r="R88" s="196">
        <v>0.74</v>
      </c>
      <c r="S88" s="196">
        <v>0.46</v>
      </c>
      <c r="T88" s="196">
        <v>0</v>
      </c>
      <c r="U88" s="196">
        <v>2.44</v>
      </c>
      <c r="V88" s="196">
        <v>0.32</v>
      </c>
      <c r="W88" s="196">
        <v>0.61</v>
      </c>
      <c r="X88" s="196">
        <v>2.57</v>
      </c>
      <c r="Y88" s="196">
        <v>0</v>
      </c>
      <c r="Z88" s="196">
        <v>4.84</v>
      </c>
      <c r="AA88" s="196">
        <v>1.57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8.76</v>
      </c>
      <c r="AS88" s="196">
        <v>23.9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4.38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125.46</v>
      </c>
      <c r="L89" s="196">
        <v>0.25</v>
      </c>
      <c r="M89" s="196">
        <v>2.52</v>
      </c>
      <c r="N89" s="196">
        <v>1.62</v>
      </c>
      <c r="O89" s="196">
        <v>2.9</v>
      </c>
      <c r="P89" s="196">
        <v>0.87</v>
      </c>
      <c r="Q89" s="196">
        <v>0</v>
      </c>
      <c r="R89" s="196">
        <v>0.74</v>
      </c>
      <c r="S89" s="196">
        <v>0.46</v>
      </c>
      <c r="T89" s="196">
        <v>0</v>
      </c>
      <c r="U89" s="196">
        <v>2.44</v>
      </c>
      <c r="V89" s="196">
        <v>0.32</v>
      </c>
      <c r="W89" s="196">
        <v>0.61</v>
      </c>
      <c r="X89" s="196">
        <v>2.57</v>
      </c>
      <c r="Y89" s="196">
        <v>0</v>
      </c>
      <c r="Z89" s="196">
        <v>4.84</v>
      </c>
      <c r="AA89" s="196">
        <v>1.57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8.76</v>
      </c>
      <c r="AS89" s="196">
        <v>23.95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4.38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144.66999999999999</v>
      </c>
      <c r="L90" s="196">
        <v>0.25</v>
      </c>
      <c r="M90" s="196">
        <v>2.52</v>
      </c>
      <c r="N90" s="196">
        <v>1.4</v>
      </c>
      <c r="O90" s="196">
        <v>2.9</v>
      </c>
      <c r="P90" s="196">
        <v>0.87</v>
      </c>
      <c r="Q90" s="196">
        <v>0</v>
      </c>
      <c r="R90" s="196">
        <v>0.74</v>
      </c>
      <c r="S90" s="196">
        <v>0.46</v>
      </c>
      <c r="T90" s="196">
        <v>0</v>
      </c>
      <c r="U90" s="196">
        <v>2.44</v>
      </c>
      <c r="V90" s="196">
        <v>0.32</v>
      </c>
      <c r="W90" s="196">
        <v>0.61</v>
      </c>
      <c r="X90" s="196">
        <v>2.57</v>
      </c>
      <c r="Y90" s="196">
        <v>0</v>
      </c>
      <c r="Z90" s="196">
        <v>4.84</v>
      </c>
      <c r="AA90" s="196">
        <v>1.57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8.76</v>
      </c>
      <c r="AS90" s="196">
        <v>23.95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4.38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144.66999999999999</v>
      </c>
      <c r="L91" s="196">
        <v>0.25</v>
      </c>
      <c r="M91" s="196">
        <v>2.52</v>
      </c>
      <c r="N91" s="196">
        <v>1.4</v>
      </c>
      <c r="O91" s="196">
        <v>2.9</v>
      </c>
      <c r="P91" s="196">
        <v>0.87</v>
      </c>
      <c r="Q91" s="196">
        <v>0</v>
      </c>
      <c r="R91" s="196">
        <v>0.74</v>
      </c>
      <c r="S91" s="196">
        <v>0.46</v>
      </c>
      <c r="T91" s="196">
        <v>0</v>
      </c>
      <c r="U91" s="196">
        <v>2.44</v>
      </c>
      <c r="V91" s="196">
        <v>0.32</v>
      </c>
      <c r="W91" s="196">
        <v>0.61</v>
      </c>
      <c r="X91" s="196">
        <v>2.57</v>
      </c>
      <c r="Y91" s="196">
        <v>0</v>
      </c>
      <c r="Z91" s="196">
        <v>4.84</v>
      </c>
      <c r="AA91" s="196">
        <v>1.57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8.76</v>
      </c>
      <c r="AS91" s="196">
        <v>23.95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4.38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144.66999999999999</v>
      </c>
      <c r="L92" s="196">
        <v>0.25</v>
      </c>
      <c r="M92" s="196">
        <v>2.52</v>
      </c>
      <c r="N92" s="196">
        <v>1.4</v>
      </c>
      <c r="O92" s="196">
        <v>2.9</v>
      </c>
      <c r="P92" s="196">
        <v>0.87</v>
      </c>
      <c r="Q92" s="196">
        <v>0</v>
      </c>
      <c r="R92" s="196">
        <v>0.74</v>
      </c>
      <c r="S92" s="196">
        <v>0.46</v>
      </c>
      <c r="T92" s="196">
        <v>0</v>
      </c>
      <c r="U92" s="196">
        <v>2.44</v>
      </c>
      <c r="V92" s="196">
        <v>0.32</v>
      </c>
      <c r="W92" s="196">
        <v>0.61</v>
      </c>
      <c r="X92" s="196">
        <v>2.57</v>
      </c>
      <c r="Y92" s="196">
        <v>0</v>
      </c>
      <c r="Z92" s="196">
        <v>4.84</v>
      </c>
      <c r="AA92" s="196">
        <v>1.57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8.76</v>
      </c>
      <c r="AS92" s="196">
        <v>23.95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4.38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144.66999999999999</v>
      </c>
      <c r="L93" s="196">
        <v>0.25</v>
      </c>
      <c r="M93" s="196">
        <v>2.52</v>
      </c>
      <c r="N93" s="196">
        <v>1.4</v>
      </c>
      <c r="O93" s="196">
        <v>2.9</v>
      </c>
      <c r="P93" s="196">
        <v>0.87</v>
      </c>
      <c r="Q93" s="196">
        <v>0</v>
      </c>
      <c r="R93" s="196">
        <v>0.74</v>
      </c>
      <c r="S93" s="196">
        <v>0.46</v>
      </c>
      <c r="T93" s="196">
        <v>0</v>
      </c>
      <c r="U93" s="196">
        <v>2.44</v>
      </c>
      <c r="V93" s="196">
        <v>0.32</v>
      </c>
      <c r="W93" s="196">
        <v>0.61</v>
      </c>
      <c r="X93" s="196">
        <v>2.57</v>
      </c>
      <c r="Y93" s="196">
        <v>0</v>
      </c>
      <c r="Z93" s="196">
        <v>4.84</v>
      </c>
      <c r="AA93" s="196">
        <v>1.57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8.76</v>
      </c>
      <c r="AS93" s="196">
        <v>23.95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4.38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144.66999999999999</v>
      </c>
      <c r="L94" s="196">
        <v>0.25</v>
      </c>
      <c r="M94" s="196">
        <v>2.52</v>
      </c>
      <c r="N94" s="196">
        <v>1.4</v>
      </c>
      <c r="O94" s="196">
        <v>2.9</v>
      </c>
      <c r="P94" s="196">
        <v>0.87</v>
      </c>
      <c r="Q94" s="196">
        <v>0</v>
      </c>
      <c r="R94" s="196">
        <v>0.74</v>
      </c>
      <c r="S94" s="196">
        <v>0.46</v>
      </c>
      <c r="T94" s="196">
        <v>0</v>
      </c>
      <c r="U94" s="196">
        <v>2.44</v>
      </c>
      <c r="V94" s="196">
        <v>0.32</v>
      </c>
      <c r="W94" s="196">
        <v>0.61</v>
      </c>
      <c r="X94" s="196">
        <v>2.57</v>
      </c>
      <c r="Y94" s="196">
        <v>0</v>
      </c>
      <c r="Z94" s="196">
        <v>4.84</v>
      </c>
      <c r="AA94" s="196">
        <v>1.57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8.76</v>
      </c>
      <c r="AS94" s="196">
        <v>23.95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4.38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144.66999999999999</v>
      </c>
      <c r="L95" s="196">
        <v>0.25</v>
      </c>
      <c r="M95" s="196">
        <v>2.52</v>
      </c>
      <c r="N95" s="196">
        <v>1.4</v>
      </c>
      <c r="O95" s="196">
        <v>2.9</v>
      </c>
      <c r="P95" s="196">
        <v>0.87</v>
      </c>
      <c r="Q95" s="196">
        <v>0</v>
      </c>
      <c r="R95" s="196">
        <v>0.74</v>
      </c>
      <c r="S95" s="196">
        <v>0.46</v>
      </c>
      <c r="T95" s="196">
        <v>0</v>
      </c>
      <c r="U95" s="196">
        <v>2.44</v>
      </c>
      <c r="V95" s="196">
        <v>0.32</v>
      </c>
      <c r="W95" s="196">
        <v>0.61</v>
      </c>
      <c r="X95" s="196">
        <v>2.57</v>
      </c>
      <c r="Y95" s="196">
        <v>0</v>
      </c>
      <c r="Z95" s="196">
        <v>4.84</v>
      </c>
      <c r="AA95" s="196">
        <v>1.57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8.76</v>
      </c>
      <c r="AS95" s="196">
        <v>23.95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4.38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202.29</v>
      </c>
      <c r="L96" s="196">
        <v>0.25</v>
      </c>
      <c r="M96" s="196">
        <v>2.52</v>
      </c>
      <c r="N96" s="196">
        <v>1.4</v>
      </c>
      <c r="O96" s="196">
        <v>2.9</v>
      </c>
      <c r="P96" s="196">
        <v>0.87</v>
      </c>
      <c r="Q96" s="196">
        <v>0</v>
      </c>
      <c r="R96" s="196">
        <v>0.74</v>
      </c>
      <c r="S96" s="196">
        <v>0.46</v>
      </c>
      <c r="T96" s="196">
        <v>0</v>
      </c>
      <c r="U96" s="196">
        <v>2.44</v>
      </c>
      <c r="V96" s="196">
        <v>0.32</v>
      </c>
      <c r="W96" s="196">
        <v>0.61</v>
      </c>
      <c r="X96" s="196">
        <v>2.57</v>
      </c>
      <c r="Y96" s="196">
        <v>0</v>
      </c>
      <c r="Z96" s="196">
        <v>4.84</v>
      </c>
      <c r="AA96" s="196">
        <v>1.57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8.76</v>
      </c>
      <c r="AS96" s="196">
        <v>23.95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4.38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250.31</v>
      </c>
      <c r="L97" s="196">
        <v>0.25</v>
      </c>
      <c r="M97" s="196">
        <v>2.52</v>
      </c>
      <c r="N97" s="196">
        <v>1.4</v>
      </c>
      <c r="O97" s="196">
        <v>2.9</v>
      </c>
      <c r="P97" s="196">
        <v>0.87</v>
      </c>
      <c r="Q97" s="196">
        <v>0</v>
      </c>
      <c r="R97" s="196">
        <v>0.74</v>
      </c>
      <c r="S97" s="196">
        <v>0.46</v>
      </c>
      <c r="T97" s="196">
        <v>0</v>
      </c>
      <c r="U97" s="196">
        <v>2.44</v>
      </c>
      <c r="V97" s="196">
        <v>0.32</v>
      </c>
      <c r="W97" s="196">
        <v>0.6</v>
      </c>
      <c r="X97" s="196">
        <v>1.27</v>
      </c>
      <c r="Y97" s="196">
        <v>0</v>
      </c>
      <c r="Z97" s="196">
        <v>4.84</v>
      </c>
      <c r="AA97" s="196">
        <v>1.57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8.76</v>
      </c>
      <c r="AS97" s="196">
        <v>23.95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4.38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250.31</v>
      </c>
      <c r="L98" s="196">
        <v>0.25</v>
      </c>
      <c r="M98" s="196">
        <v>2.52</v>
      </c>
      <c r="N98" s="196">
        <v>1.4</v>
      </c>
      <c r="O98" s="196">
        <v>2.9</v>
      </c>
      <c r="P98" s="196">
        <v>0.87</v>
      </c>
      <c r="Q98" s="196">
        <v>0</v>
      </c>
      <c r="R98" s="196">
        <v>0.74</v>
      </c>
      <c r="S98" s="196">
        <v>0.46</v>
      </c>
      <c r="T98" s="196">
        <v>0</v>
      </c>
      <c r="U98" s="196">
        <v>2.44</v>
      </c>
      <c r="V98" s="196">
        <v>0.32</v>
      </c>
      <c r="W98" s="196">
        <v>0.6</v>
      </c>
      <c r="X98" s="196">
        <v>2.56</v>
      </c>
      <c r="Y98" s="196">
        <v>0</v>
      </c>
      <c r="Z98" s="196">
        <v>4.84</v>
      </c>
      <c r="AA98" s="196">
        <v>1.57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8.76</v>
      </c>
      <c r="AS98" s="196">
        <v>23.95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0.10373999999999999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3.3147999999999986</v>
      </c>
      <c r="L99">
        <f t="shared" si="0"/>
        <v>3.4357499999999978E-2</v>
      </c>
      <c r="M99">
        <f t="shared" si="0"/>
        <v>6.0480000000000103E-2</v>
      </c>
      <c r="N99">
        <f t="shared" si="0"/>
        <v>4.7790000000000048E-2</v>
      </c>
      <c r="O99">
        <f t="shared" si="0"/>
        <v>6.9600000000000037E-2</v>
      </c>
      <c r="P99">
        <f t="shared" si="0"/>
        <v>2.2145000000000012E-2</v>
      </c>
      <c r="Q99">
        <f t="shared" si="0"/>
        <v>0</v>
      </c>
      <c r="R99">
        <f t="shared" si="0"/>
        <v>6.568500000000016E-2</v>
      </c>
      <c r="S99">
        <f t="shared" si="0"/>
        <v>5.8197500000000145E-2</v>
      </c>
      <c r="T99">
        <f t="shared" si="0"/>
        <v>0</v>
      </c>
      <c r="U99">
        <f t="shared" si="0"/>
        <v>5.8359999999999947E-2</v>
      </c>
      <c r="V99">
        <f t="shared" si="0"/>
        <v>3.323749999999992E-2</v>
      </c>
      <c r="W99">
        <f t="shared" si="0"/>
        <v>5.4510000000000232E-2</v>
      </c>
      <c r="X99">
        <f t="shared" si="0"/>
        <v>0.24326500000000081</v>
      </c>
      <c r="Y99">
        <f t="shared" si="0"/>
        <v>0</v>
      </c>
      <c r="Z99">
        <f t="shared" si="0"/>
        <v>0.41568749999999849</v>
      </c>
      <c r="AA99">
        <f t="shared" si="0"/>
        <v>0.16145000000000098</v>
      </c>
      <c r="AB99">
        <f t="shared" si="0"/>
        <v>0</v>
      </c>
      <c r="AC99">
        <f t="shared" si="0"/>
        <v>4.7590000000000111E-2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0.40307749999999976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0.2034549999999998</v>
      </c>
      <c r="AS99">
        <f t="shared" si="1"/>
        <v>0.57223500000000016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2.5299999999999998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87.33</v>
      </c>
      <c r="L3" s="196">
        <v>23.32</v>
      </c>
      <c r="M3" s="196">
        <v>0</v>
      </c>
      <c r="N3" s="196">
        <v>1.2</v>
      </c>
      <c r="O3" s="196">
        <v>2</v>
      </c>
      <c r="P3" s="196">
        <v>2.4700000000000002</v>
      </c>
      <c r="Q3" s="196">
        <v>0</v>
      </c>
      <c r="R3" s="196">
        <v>5.77</v>
      </c>
      <c r="S3" s="196">
        <v>3.82</v>
      </c>
      <c r="T3" s="196">
        <v>0</v>
      </c>
      <c r="U3" s="196">
        <v>13.1</v>
      </c>
      <c r="V3" s="196">
        <v>4.6100000000000003</v>
      </c>
      <c r="W3" s="196">
        <v>5</v>
      </c>
      <c r="X3" s="196">
        <v>20.18</v>
      </c>
      <c r="Y3" s="196">
        <v>0</v>
      </c>
      <c r="Z3" s="196">
        <v>38.03</v>
      </c>
      <c r="AA3" s="196">
        <v>13.31</v>
      </c>
      <c r="AB3" s="196">
        <v>0</v>
      </c>
      <c r="AC3" s="196">
        <v>0.73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5.07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2.5299999999999998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87.33</v>
      </c>
      <c r="L4" s="196">
        <v>23.32</v>
      </c>
      <c r="M4" s="196">
        <v>0</v>
      </c>
      <c r="N4" s="196">
        <v>1.2</v>
      </c>
      <c r="O4" s="196">
        <v>2</v>
      </c>
      <c r="P4" s="196">
        <v>2.4700000000000002</v>
      </c>
      <c r="Q4" s="196">
        <v>0</v>
      </c>
      <c r="R4" s="196">
        <v>5.97</v>
      </c>
      <c r="S4" s="196">
        <v>3.82</v>
      </c>
      <c r="T4" s="196">
        <v>0</v>
      </c>
      <c r="U4" s="196">
        <v>13.1</v>
      </c>
      <c r="V4" s="196">
        <v>4.6100000000000003</v>
      </c>
      <c r="W4" s="196">
        <v>5</v>
      </c>
      <c r="X4" s="196">
        <v>20.18</v>
      </c>
      <c r="Y4" s="196">
        <v>0</v>
      </c>
      <c r="Z4" s="196">
        <v>38.03</v>
      </c>
      <c r="AA4" s="196">
        <v>13.31</v>
      </c>
      <c r="AB4" s="196">
        <v>0</v>
      </c>
      <c r="AC4" s="196">
        <v>0.73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5.07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2.5299999999999998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87.33</v>
      </c>
      <c r="L5" s="196">
        <v>23.32</v>
      </c>
      <c r="M5" s="196">
        <v>0</v>
      </c>
      <c r="N5" s="196">
        <v>1.2</v>
      </c>
      <c r="O5" s="196">
        <v>2</v>
      </c>
      <c r="P5" s="196">
        <v>2.4700000000000002</v>
      </c>
      <c r="Q5" s="196">
        <v>0</v>
      </c>
      <c r="R5" s="196">
        <v>5.76</v>
      </c>
      <c r="S5" s="196">
        <v>3.82</v>
      </c>
      <c r="T5" s="196">
        <v>0</v>
      </c>
      <c r="U5" s="196">
        <v>13.1</v>
      </c>
      <c r="V5" s="196">
        <v>4.6100000000000003</v>
      </c>
      <c r="W5" s="196">
        <v>5</v>
      </c>
      <c r="X5" s="196">
        <v>20.18</v>
      </c>
      <c r="Y5" s="196">
        <v>0</v>
      </c>
      <c r="Z5" s="196">
        <v>38.03</v>
      </c>
      <c r="AA5" s="196">
        <v>13.31</v>
      </c>
      <c r="AB5" s="196">
        <v>0</v>
      </c>
      <c r="AC5" s="196">
        <v>1.25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5.07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2.5299999999999998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87.33</v>
      </c>
      <c r="L6" s="196">
        <v>23.32</v>
      </c>
      <c r="M6" s="196">
        <v>0</v>
      </c>
      <c r="N6" s="196">
        <v>1.2</v>
      </c>
      <c r="O6" s="196">
        <v>2</v>
      </c>
      <c r="P6" s="196">
        <v>2.4700000000000002</v>
      </c>
      <c r="Q6" s="196">
        <v>0</v>
      </c>
      <c r="R6" s="196">
        <v>5.01</v>
      </c>
      <c r="S6" s="196">
        <v>3.82</v>
      </c>
      <c r="T6" s="196">
        <v>0</v>
      </c>
      <c r="U6" s="196">
        <v>13.1</v>
      </c>
      <c r="V6" s="196">
        <v>4.6100000000000003</v>
      </c>
      <c r="W6" s="196">
        <v>5</v>
      </c>
      <c r="X6" s="196">
        <v>20.18</v>
      </c>
      <c r="Y6" s="196">
        <v>0</v>
      </c>
      <c r="Z6" s="196">
        <v>38.03</v>
      </c>
      <c r="AA6" s="196">
        <v>13.31</v>
      </c>
      <c r="AB6" s="196">
        <v>0</v>
      </c>
      <c r="AC6" s="196">
        <v>1.25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5.07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2.5299999999999998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87.33</v>
      </c>
      <c r="L7" s="196">
        <v>23.32</v>
      </c>
      <c r="M7" s="196">
        <v>0</v>
      </c>
      <c r="N7" s="196">
        <v>1.2</v>
      </c>
      <c r="O7" s="196">
        <v>2</v>
      </c>
      <c r="P7" s="196">
        <v>2.4700000000000002</v>
      </c>
      <c r="Q7" s="196">
        <v>0</v>
      </c>
      <c r="R7" s="196">
        <v>5.01</v>
      </c>
      <c r="S7" s="196">
        <v>3.82</v>
      </c>
      <c r="T7" s="196">
        <v>0</v>
      </c>
      <c r="U7" s="196">
        <v>13.1</v>
      </c>
      <c r="V7" s="196">
        <v>4.6100000000000003</v>
      </c>
      <c r="W7" s="196">
        <v>4.95</v>
      </c>
      <c r="X7" s="196">
        <v>20.18</v>
      </c>
      <c r="Y7" s="196">
        <v>0</v>
      </c>
      <c r="Z7" s="196">
        <v>38.03</v>
      </c>
      <c r="AA7" s="196">
        <v>13.31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5.07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2.5299999999999998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87.33</v>
      </c>
      <c r="L8" s="196">
        <v>23.32</v>
      </c>
      <c r="M8" s="196">
        <v>0</v>
      </c>
      <c r="N8" s="196">
        <v>1.2</v>
      </c>
      <c r="O8" s="196">
        <v>2</v>
      </c>
      <c r="P8" s="196">
        <v>2.4700000000000002</v>
      </c>
      <c r="Q8" s="196">
        <v>0</v>
      </c>
      <c r="R8" s="196">
        <v>5.01</v>
      </c>
      <c r="S8" s="196">
        <v>3.82</v>
      </c>
      <c r="T8" s="196">
        <v>0</v>
      </c>
      <c r="U8" s="196">
        <v>13.1</v>
      </c>
      <c r="V8" s="196">
        <v>4.6100000000000003</v>
      </c>
      <c r="W8" s="196">
        <v>5</v>
      </c>
      <c r="X8" s="196">
        <v>20.18</v>
      </c>
      <c r="Y8" s="196">
        <v>0</v>
      </c>
      <c r="Z8" s="196">
        <v>38.03</v>
      </c>
      <c r="AA8" s="196">
        <v>13.31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5.07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2.5299999999999998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87.33</v>
      </c>
      <c r="L9" s="196">
        <v>23.32</v>
      </c>
      <c r="M9" s="196">
        <v>0</v>
      </c>
      <c r="N9" s="196">
        <v>1.2</v>
      </c>
      <c r="O9" s="196">
        <v>2</v>
      </c>
      <c r="P9" s="196">
        <v>2.4700000000000002</v>
      </c>
      <c r="Q9" s="196">
        <v>0</v>
      </c>
      <c r="R9" s="196">
        <v>5.01</v>
      </c>
      <c r="S9" s="196">
        <v>3.82</v>
      </c>
      <c r="T9" s="196">
        <v>0</v>
      </c>
      <c r="U9" s="196">
        <v>13.1</v>
      </c>
      <c r="V9" s="196">
        <v>4.6100000000000003</v>
      </c>
      <c r="W9" s="196">
        <v>5</v>
      </c>
      <c r="X9" s="196">
        <v>20.18</v>
      </c>
      <c r="Y9" s="196">
        <v>0</v>
      </c>
      <c r="Z9" s="196">
        <v>38.03</v>
      </c>
      <c r="AA9" s="196">
        <v>13.31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5.07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2.5299999999999998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87.33</v>
      </c>
      <c r="L10" s="196">
        <v>23.32</v>
      </c>
      <c r="M10" s="196">
        <v>0</v>
      </c>
      <c r="N10" s="196">
        <v>1.2</v>
      </c>
      <c r="O10" s="196">
        <v>2</v>
      </c>
      <c r="P10" s="196">
        <v>2.4700000000000002</v>
      </c>
      <c r="Q10" s="196">
        <v>0</v>
      </c>
      <c r="R10" s="196">
        <v>5.01</v>
      </c>
      <c r="S10" s="196">
        <v>3.82</v>
      </c>
      <c r="T10" s="196">
        <v>0</v>
      </c>
      <c r="U10" s="196">
        <v>13.1</v>
      </c>
      <c r="V10" s="196">
        <v>4.6100000000000003</v>
      </c>
      <c r="W10" s="196">
        <v>5</v>
      </c>
      <c r="X10" s="196">
        <v>20.18</v>
      </c>
      <c r="Y10" s="196">
        <v>0</v>
      </c>
      <c r="Z10" s="196">
        <v>38.03</v>
      </c>
      <c r="AA10" s="196">
        <v>13.31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5.07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2.5299999999999998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87.33</v>
      </c>
      <c r="L11" s="196">
        <v>23.32</v>
      </c>
      <c r="M11" s="196">
        <v>0</v>
      </c>
      <c r="N11" s="196">
        <v>1.2</v>
      </c>
      <c r="O11" s="196">
        <v>2</v>
      </c>
      <c r="P11" s="196">
        <v>2.4700000000000002</v>
      </c>
      <c r="Q11" s="196">
        <v>0</v>
      </c>
      <c r="R11" s="196">
        <v>5.01</v>
      </c>
      <c r="S11" s="196">
        <v>3.82</v>
      </c>
      <c r="T11" s="196">
        <v>0</v>
      </c>
      <c r="U11" s="196">
        <v>12.86</v>
      </c>
      <c r="V11" s="196">
        <v>4.6100000000000003</v>
      </c>
      <c r="W11" s="196">
        <v>5</v>
      </c>
      <c r="X11" s="196">
        <v>20.18</v>
      </c>
      <c r="Y11" s="196">
        <v>0</v>
      </c>
      <c r="Z11" s="196">
        <v>38.03</v>
      </c>
      <c r="AA11" s="196">
        <v>13.31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5.07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2.5299999999999998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87.33</v>
      </c>
      <c r="L12" s="196">
        <v>23.32</v>
      </c>
      <c r="M12" s="196">
        <v>0</v>
      </c>
      <c r="N12" s="196">
        <v>1.2</v>
      </c>
      <c r="O12" s="196">
        <v>2</v>
      </c>
      <c r="P12" s="196">
        <v>2.4700000000000002</v>
      </c>
      <c r="Q12" s="196">
        <v>0</v>
      </c>
      <c r="R12" s="196">
        <v>5.01</v>
      </c>
      <c r="S12" s="196">
        <v>3.82</v>
      </c>
      <c r="T12" s="196">
        <v>0</v>
      </c>
      <c r="U12" s="196">
        <v>12.86</v>
      </c>
      <c r="V12" s="196">
        <v>4.6100000000000003</v>
      </c>
      <c r="W12" s="196">
        <v>5</v>
      </c>
      <c r="X12" s="196">
        <v>20.18</v>
      </c>
      <c r="Y12" s="196">
        <v>0</v>
      </c>
      <c r="Z12" s="196">
        <v>38.03</v>
      </c>
      <c r="AA12" s="196">
        <v>13.31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5.07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2.5299999999999998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87.33</v>
      </c>
      <c r="L13" s="196">
        <v>23.32</v>
      </c>
      <c r="M13" s="196">
        <v>0</v>
      </c>
      <c r="N13" s="196">
        <v>1.2</v>
      </c>
      <c r="O13" s="196">
        <v>2</v>
      </c>
      <c r="P13" s="196">
        <v>2.4700000000000002</v>
      </c>
      <c r="Q13" s="196">
        <v>0</v>
      </c>
      <c r="R13" s="196">
        <v>5.01</v>
      </c>
      <c r="S13" s="196">
        <v>3.82</v>
      </c>
      <c r="T13" s="196">
        <v>0</v>
      </c>
      <c r="U13" s="196">
        <v>12.86</v>
      </c>
      <c r="V13" s="196">
        <v>4.6100000000000003</v>
      </c>
      <c r="W13" s="196">
        <v>5</v>
      </c>
      <c r="X13" s="196">
        <v>20.18</v>
      </c>
      <c r="Y13" s="196">
        <v>0</v>
      </c>
      <c r="Z13" s="196">
        <v>38.03</v>
      </c>
      <c r="AA13" s="196">
        <v>13.31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5.07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2.5299999999999998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87.33</v>
      </c>
      <c r="L14" s="196">
        <v>23.32</v>
      </c>
      <c r="M14" s="196">
        <v>0</v>
      </c>
      <c r="N14" s="196">
        <v>1.2</v>
      </c>
      <c r="O14" s="196">
        <v>2</v>
      </c>
      <c r="P14" s="196">
        <v>2.4700000000000002</v>
      </c>
      <c r="Q14" s="196">
        <v>0</v>
      </c>
      <c r="R14" s="196">
        <v>5.01</v>
      </c>
      <c r="S14" s="196">
        <v>3.82</v>
      </c>
      <c r="T14" s="196">
        <v>0</v>
      </c>
      <c r="U14" s="196">
        <v>12.86</v>
      </c>
      <c r="V14" s="196">
        <v>4.6100000000000003</v>
      </c>
      <c r="W14" s="196">
        <v>5</v>
      </c>
      <c r="X14" s="196">
        <v>20.18</v>
      </c>
      <c r="Y14" s="196">
        <v>0</v>
      </c>
      <c r="Z14" s="196">
        <v>38.03</v>
      </c>
      <c r="AA14" s="196">
        <v>13.31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5.07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2.5299999999999998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87.33</v>
      </c>
      <c r="L15" s="196">
        <v>23.32</v>
      </c>
      <c r="M15" s="196">
        <v>0</v>
      </c>
      <c r="N15" s="196">
        <v>1.2</v>
      </c>
      <c r="O15" s="196">
        <v>2</v>
      </c>
      <c r="P15" s="196">
        <v>2.4700000000000002</v>
      </c>
      <c r="Q15" s="196">
        <v>0</v>
      </c>
      <c r="R15" s="196">
        <v>5.01</v>
      </c>
      <c r="S15" s="196">
        <v>3.82</v>
      </c>
      <c r="T15" s="196">
        <v>0</v>
      </c>
      <c r="U15" s="196">
        <v>12.86</v>
      </c>
      <c r="V15" s="196">
        <v>4.6100000000000003</v>
      </c>
      <c r="W15" s="196">
        <v>5</v>
      </c>
      <c r="X15" s="196">
        <v>20.18</v>
      </c>
      <c r="Y15" s="196">
        <v>0</v>
      </c>
      <c r="Z15" s="196">
        <v>38.03</v>
      </c>
      <c r="AA15" s="196">
        <v>13.31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5.07</v>
      </c>
      <c r="AS15" s="196">
        <v>13.88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2.5299999999999998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87.33</v>
      </c>
      <c r="L16" s="196">
        <v>23.32</v>
      </c>
      <c r="M16" s="196">
        <v>0</v>
      </c>
      <c r="N16" s="196">
        <v>1.2</v>
      </c>
      <c r="O16" s="196">
        <v>2</v>
      </c>
      <c r="P16" s="196">
        <v>2.4700000000000002</v>
      </c>
      <c r="Q16" s="196">
        <v>0</v>
      </c>
      <c r="R16" s="196">
        <v>5.01</v>
      </c>
      <c r="S16" s="196">
        <v>3.82</v>
      </c>
      <c r="T16" s="196">
        <v>0</v>
      </c>
      <c r="U16" s="196">
        <v>12.86</v>
      </c>
      <c r="V16" s="196">
        <v>4.6100000000000003</v>
      </c>
      <c r="W16" s="196">
        <v>5</v>
      </c>
      <c r="X16" s="196">
        <v>20.18</v>
      </c>
      <c r="Y16" s="196">
        <v>0</v>
      </c>
      <c r="Z16" s="196">
        <v>38.03</v>
      </c>
      <c r="AA16" s="196">
        <v>13.31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5.07</v>
      </c>
      <c r="AS16" s="196">
        <v>13.88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2.5299999999999998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87.33</v>
      </c>
      <c r="L17" s="196">
        <v>23.32</v>
      </c>
      <c r="M17" s="196">
        <v>0</v>
      </c>
      <c r="N17" s="196">
        <v>1.2</v>
      </c>
      <c r="O17" s="196">
        <v>2</v>
      </c>
      <c r="P17" s="196">
        <v>2.4700000000000002</v>
      </c>
      <c r="Q17" s="196">
        <v>0</v>
      </c>
      <c r="R17" s="196">
        <v>5.01</v>
      </c>
      <c r="S17" s="196">
        <v>3.82</v>
      </c>
      <c r="T17" s="196">
        <v>0</v>
      </c>
      <c r="U17" s="196">
        <v>12.86</v>
      </c>
      <c r="V17" s="196">
        <v>4.6100000000000003</v>
      </c>
      <c r="W17" s="196">
        <v>5</v>
      </c>
      <c r="X17" s="196">
        <v>20.18</v>
      </c>
      <c r="Y17" s="196">
        <v>0</v>
      </c>
      <c r="Z17" s="196">
        <v>38.03</v>
      </c>
      <c r="AA17" s="196">
        <v>13.31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5.07</v>
      </c>
      <c r="AS17" s="196">
        <v>13.88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2.5299999999999998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87.33</v>
      </c>
      <c r="L18" s="196">
        <v>23.32</v>
      </c>
      <c r="M18" s="196">
        <v>0</v>
      </c>
      <c r="N18" s="196">
        <v>1.2</v>
      </c>
      <c r="O18" s="196">
        <v>2</v>
      </c>
      <c r="P18" s="196">
        <v>2.4700000000000002</v>
      </c>
      <c r="Q18" s="196">
        <v>0</v>
      </c>
      <c r="R18" s="196">
        <v>5.01</v>
      </c>
      <c r="S18" s="196">
        <v>3.82</v>
      </c>
      <c r="T18" s="196">
        <v>0</v>
      </c>
      <c r="U18" s="196">
        <v>12.86</v>
      </c>
      <c r="V18" s="196">
        <v>4.6100000000000003</v>
      </c>
      <c r="W18" s="196">
        <v>5</v>
      </c>
      <c r="X18" s="196">
        <v>20.18</v>
      </c>
      <c r="Y18" s="196">
        <v>0</v>
      </c>
      <c r="Z18" s="196">
        <v>38.03</v>
      </c>
      <c r="AA18" s="196">
        <v>13.31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5.07</v>
      </c>
      <c r="AS18" s="196">
        <v>13.88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2.5299999999999998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87.33</v>
      </c>
      <c r="L19" s="196">
        <v>23.32</v>
      </c>
      <c r="M19" s="196">
        <v>0</v>
      </c>
      <c r="N19" s="196">
        <v>1.2</v>
      </c>
      <c r="O19" s="196">
        <v>2</v>
      </c>
      <c r="P19" s="196">
        <v>2.4700000000000002</v>
      </c>
      <c r="Q19" s="196">
        <v>0</v>
      </c>
      <c r="R19" s="196">
        <v>5.01</v>
      </c>
      <c r="S19" s="196">
        <v>3.82</v>
      </c>
      <c r="T19" s="196">
        <v>0</v>
      </c>
      <c r="U19" s="196">
        <v>12.86</v>
      </c>
      <c r="V19" s="196">
        <v>4.6100000000000003</v>
      </c>
      <c r="W19" s="196">
        <v>5</v>
      </c>
      <c r="X19" s="196">
        <v>20.18</v>
      </c>
      <c r="Y19" s="196">
        <v>0</v>
      </c>
      <c r="Z19" s="196">
        <v>38.03</v>
      </c>
      <c r="AA19" s="196">
        <v>13.31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5.07</v>
      </c>
      <c r="AS19" s="196">
        <v>13.88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2.5299999999999998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87.33</v>
      </c>
      <c r="L20" s="196">
        <v>23.32</v>
      </c>
      <c r="M20" s="196">
        <v>0</v>
      </c>
      <c r="N20" s="196">
        <v>1.2</v>
      </c>
      <c r="O20" s="196">
        <v>2</v>
      </c>
      <c r="P20" s="196">
        <v>2.4700000000000002</v>
      </c>
      <c r="Q20" s="196">
        <v>0</v>
      </c>
      <c r="R20" s="196">
        <v>5.01</v>
      </c>
      <c r="S20" s="196">
        <v>3.82</v>
      </c>
      <c r="T20" s="196">
        <v>0</v>
      </c>
      <c r="U20" s="196">
        <v>12.86</v>
      </c>
      <c r="V20" s="196">
        <v>4.6100000000000003</v>
      </c>
      <c r="W20" s="196">
        <v>5</v>
      </c>
      <c r="X20" s="196">
        <v>20.18</v>
      </c>
      <c r="Y20" s="196">
        <v>0</v>
      </c>
      <c r="Z20" s="196">
        <v>38.03</v>
      </c>
      <c r="AA20" s="196">
        <v>13.31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5.07</v>
      </c>
      <c r="AS20" s="196">
        <v>13.88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2.5299999999999998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87.33</v>
      </c>
      <c r="L21" s="196">
        <v>23.32</v>
      </c>
      <c r="M21" s="196">
        <v>0</v>
      </c>
      <c r="N21" s="196">
        <v>1.2</v>
      </c>
      <c r="O21" s="196">
        <v>2</v>
      </c>
      <c r="P21" s="196">
        <v>2.4700000000000002</v>
      </c>
      <c r="Q21" s="196">
        <v>0</v>
      </c>
      <c r="R21" s="196">
        <v>5.01</v>
      </c>
      <c r="S21" s="196">
        <v>3.82</v>
      </c>
      <c r="T21" s="196">
        <v>0</v>
      </c>
      <c r="U21" s="196">
        <v>12.86</v>
      </c>
      <c r="V21" s="196">
        <v>4.6100000000000003</v>
      </c>
      <c r="W21" s="196">
        <v>5</v>
      </c>
      <c r="X21" s="196">
        <v>20.18</v>
      </c>
      <c r="Y21" s="196">
        <v>0</v>
      </c>
      <c r="Z21" s="196">
        <v>38.03</v>
      </c>
      <c r="AA21" s="196">
        <v>13.31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5.07</v>
      </c>
      <c r="AS21" s="196">
        <v>13.88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2.5299999999999998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87.33</v>
      </c>
      <c r="L22" s="196">
        <v>23.32</v>
      </c>
      <c r="M22" s="196">
        <v>0</v>
      </c>
      <c r="N22" s="196">
        <v>1.2</v>
      </c>
      <c r="O22" s="196">
        <v>2</v>
      </c>
      <c r="P22" s="196">
        <v>2.4700000000000002</v>
      </c>
      <c r="Q22" s="196">
        <v>0</v>
      </c>
      <c r="R22" s="196">
        <v>5.01</v>
      </c>
      <c r="S22" s="196">
        <v>3.82</v>
      </c>
      <c r="T22" s="196">
        <v>0</v>
      </c>
      <c r="U22" s="196">
        <v>12.86</v>
      </c>
      <c r="V22" s="196">
        <v>4.6100000000000003</v>
      </c>
      <c r="W22" s="196">
        <v>5</v>
      </c>
      <c r="X22" s="196">
        <v>20.18</v>
      </c>
      <c r="Y22" s="196">
        <v>0</v>
      </c>
      <c r="Z22" s="196">
        <v>38.03</v>
      </c>
      <c r="AA22" s="196">
        <v>13.31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5.07</v>
      </c>
      <c r="AS22" s="196">
        <v>13.88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2.5299999999999998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87.33</v>
      </c>
      <c r="L23" s="196">
        <v>23.32</v>
      </c>
      <c r="M23" s="196">
        <v>0</v>
      </c>
      <c r="N23" s="196">
        <v>1.2</v>
      </c>
      <c r="O23" s="196">
        <v>2</v>
      </c>
      <c r="P23" s="196">
        <v>2.4700000000000002</v>
      </c>
      <c r="Q23" s="196">
        <v>0</v>
      </c>
      <c r="R23" s="196">
        <v>5.01</v>
      </c>
      <c r="S23" s="196">
        <v>3.82</v>
      </c>
      <c r="T23" s="196">
        <v>0</v>
      </c>
      <c r="U23" s="196">
        <v>12.86</v>
      </c>
      <c r="V23" s="196">
        <v>4.6100000000000003</v>
      </c>
      <c r="W23" s="196">
        <v>5.45</v>
      </c>
      <c r="X23" s="196">
        <v>21.84</v>
      </c>
      <c r="Y23" s="196">
        <v>0</v>
      </c>
      <c r="Z23" s="196">
        <v>38.03</v>
      </c>
      <c r="AA23" s="196">
        <v>13.31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5.07</v>
      </c>
      <c r="AS23" s="196">
        <v>13.88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2.5299999999999998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87.33</v>
      </c>
      <c r="L24" s="196">
        <v>23.32</v>
      </c>
      <c r="M24" s="196">
        <v>0</v>
      </c>
      <c r="N24" s="196">
        <v>1.2</v>
      </c>
      <c r="O24" s="196">
        <v>2</v>
      </c>
      <c r="P24" s="196">
        <v>2.4700000000000002</v>
      </c>
      <c r="Q24" s="196">
        <v>0</v>
      </c>
      <c r="R24" s="196">
        <v>5.0599999999999996</v>
      </c>
      <c r="S24" s="196">
        <v>3.82</v>
      </c>
      <c r="T24" s="196">
        <v>0</v>
      </c>
      <c r="U24" s="196">
        <v>12.86</v>
      </c>
      <c r="V24" s="196">
        <v>4.6100000000000003</v>
      </c>
      <c r="W24" s="196">
        <v>5</v>
      </c>
      <c r="X24" s="196">
        <v>20.18</v>
      </c>
      <c r="Y24" s="196">
        <v>0</v>
      </c>
      <c r="Z24" s="196">
        <v>38.03</v>
      </c>
      <c r="AA24" s="196">
        <v>13.31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5.07</v>
      </c>
      <c r="AS24" s="196">
        <v>13.88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2.5299999999999998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87.33</v>
      </c>
      <c r="L25" s="196">
        <v>23.32</v>
      </c>
      <c r="M25" s="196">
        <v>0</v>
      </c>
      <c r="N25" s="196">
        <v>1.2</v>
      </c>
      <c r="O25" s="196">
        <v>2</v>
      </c>
      <c r="P25" s="196">
        <v>2.4700000000000002</v>
      </c>
      <c r="Q25" s="196">
        <v>0</v>
      </c>
      <c r="R25" s="196">
        <v>5.01</v>
      </c>
      <c r="S25" s="196">
        <v>3.82</v>
      </c>
      <c r="T25" s="196">
        <v>0</v>
      </c>
      <c r="U25" s="196">
        <v>12.86</v>
      </c>
      <c r="V25" s="196">
        <v>4.6100000000000003</v>
      </c>
      <c r="W25" s="196">
        <v>5</v>
      </c>
      <c r="X25" s="196">
        <v>20.18</v>
      </c>
      <c r="Y25" s="196">
        <v>0</v>
      </c>
      <c r="Z25" s="196">
        <v>38.03</v>
      </c>
      <c r="AA25" s="196">
        <v>13.31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5.07</v>
      </c>
      <c r="AS25" s="196">
        <v>13.88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2.5299999999999998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87.33</v>
      </c>
      <c r="L26" s="196">
        <v>23.32</v>
      </c>
      <c r="M26" s="196">
        <v>0</v>
      </c>
      <c r="N26" s="196">
        <v>1.2</v>
      </c>
      <c r="O26" s="196">
        <v>2</v>
      </c>
      <c r="P26" s="196">
        <v>2.4700000000000002</v>
      </c>
      <c r="Q26" s="196">
        <v>0</v>
      </c>
      <c r="R26" s="196">
        <v>5.01</v>
      </c>
      <c r="S26" s="196">
        <v>3.82</v>
      </c>
      <c r="T26" s="196">
        <v>0</v>
      </c>
      <c r="U26" s="196">
        <v>12.86</v>
      </c>
      <c r="V26" s="196">
        <v>4.6100000000000003</v>
      </c>
      <c r="W26" s="196">
        <v>0.35</v>
      </c>
      <c r="X26" s="196">
        <v>1.48</v>
      </c>
      <c r="Y26" s="196">
        <v>0</v>
      </c>
      <c r="Z26" s="196">
        <v>11.13</v>
      </c>
      <c r="AA26" s="196">
        <v>13.31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5.07</v>
      </c>
      <c r="AS26" s="196">
        <v>13.88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87.33</v>
      </c>
      <c r="L27" s="196">
        <v>23.32</v>
      </c>
      <c r="M27" s="196">
        <v>0</v>
      </c>
      <c r="N27" s="196">
        <v>1.2</v>
      </c>
      <c r="O27" s="196">
        <v>2</v>
      </c>
      <c r="P27" s="196">
        <v>2.4700000000000002</v>
      </c>
      <c r="Q27" s="196">
        <v>0</v>
      </c>
      <c r="R27" s="196">
        <v>5.01</v>
      </c>
      <c r="S27" s="196">
        <v>3.93</v>
      </c>
      <c r="T27" s="196">
        <v>0</v>
      </c>
      <c r="U27" s="196">
        <v>12.86</v>
      </c>
      <c r="V27" s="196">
        <v>4.6100000000000003</v>
      </c>
      <c r="W27" s="196">
        <v>5</v>
      </c>
      <c r="X27" s="196">
        <v>20.18</v>
      </c>
      <c r="Y27" s="196">
        <v>0</v>
      </c>
      <c r="Z27" s="196">
        <v>4.4000000000000004</v>
      </c>
      <c r="AA27" s="196">
        <v>13.31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10.039999999999999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4.8</v>
      </c>
      <c r="AS27" s="196">
        <v>13.82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87.33</v>
      </c>
      <c r="L28" s="196">
        <v>23.32</v>
      </c>
      <c r="M28" s="196">
        <v>0</v>
      </c>
      <c r="N28" s="196">
        <v>1.2</v>
      </c>
      <c r="O28" s="196">
        <v>2</v>
      </c>
      <c r="P28" s="196">
        <v>2.4700000000000002</v>
      </c>
      <c r="Q28" s="196">
        <v>0</v>
      </c>
      <c r="R28" s="196">
        <v>5.01</v>
      </c>
      <c r="S28" s="196">
        <v>3.93</v>
      </c>
      <c r="T28" s="196">
        <v>0</v>
      </c>
      <c r="U28" s="196">
        <v>12.86</v>
      </c>
      <c r="V28" s="196">
        <v>0.18</v>
      </c>
      <c r="W28" s="196">
        <v>5</v>
      </c>
      <c r="X28" s="196">
        <v>20.18</v>
      </c>
      <c r="Y28" s="196">
        <v>0</v>
      </c>
      <c r="Z28" s="196">
        <v>2.8</v>
      </c>
      <c r="AA28" s="196">
        <v>13.31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10.039999999999999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4.8</v>
      </c>
      <c r="AS28" s="196">
        <v>13.82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87.33</v>
      </c>
      <c r="L29" s="196">
        <v>23.32</v>
      </c>
      <c r="M29" s="196">
        <v>0</v>
      </c>
      <c r="N29" s="196">
        <v>1.2</v>
      </c>
      <c r="O29" s="196">
        <v>2</v>
      </c>
      <c r="P29" s="196">
        <v>2.4700000000000002</v>
      </c>
      <c r="Q29" s="196">
        <v>0</v>
      </c>
      <c r="R29" s="196">
        <v>0.43</v>
      </c>
      <c r="S29" s="196">
        <v>3.82</v>
      </c>
      <c r="T29" s="196">
        <v>0</v>
      </c>
      <c r="U29" s="196">
        <v>12.86</v>
      </c>
      <c r="V29" s="196">
        <v>0.18</v>
      </c>
      <c r="W29" s="196">
        <v>0.35</v>
      </c>
      <c r="X29" s="196">
        <v>1.49</v>
      </c>
      <c r="Y29" s="196">
        <v>0</v>
      </c>
      <c r="Z29" s="196">
        <v>2.8</v>
      </c>
      <c r="AA29" s="196">
        <v>0.91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11.38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4.8</v>
      </c>
      <c r="AS29" s="196">
        <v>13.82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60.44</v>
      </c>
      <c r="L30" s="196">
        <v>23.32</v>
      </c>
      <c r="M30" s="196">
        <v>0</v>
      </c>
      <c r="N30" s="196">
        <v>1.2</v>
      </c>
      <c r="O30" s="196">
        <v>2</v>
      </c>
      <c r="P30" s="196">
        <v>2.4700000000000002</v>
      </c>
      <c r="Q30" s="196">
        <v>0</v>
      </c>
      <c r="R30" s="196">
        <v>0.43</v>
      </c>
      <c r="S30" s="196">
        <v>3.82</v>
      </c>
      <c r="T30" s="196">
        <v>0</v>
      </c>
      <c r="U30" s="196">
        <v>12.86</v>
      </c>
      <c r="V30" s="196">
        <v>0.18</v>
      </c>
      <c r="W30" s="196">
        <v>0.35</v>
      </c>
      <c r="X30" s="196">
        <v>1.49</v>
      </c>
      <c r="Y30" s="196">
        <v>0</v>
      </c>
      <c r="Z30" s="196">
        <v>2.8</v>
      </c>
      <c r="AA30" s="196">
        <v>0.91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11.38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4.8</v>
      </c>
      <c r="AS30" s="196">
        <v>13.82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41.23</v>
      </c>
      <c r="L31" s="196">
        <v>1.72</v>
      </c>
      <c r="M31" s="196">
        <v>0</v>
      </c>
      <c r="N31" s="196">
        <v>1.2</v>
      </c>
      <c r="O31" s="196">
        <v>2</v>
      </c>
      <c r="P31" s="196">
        <v>2.4700000000000002</v>
      </c>
      <c r="Q31" s="196">
        <v>0</v>
      </c>
      <c r="R31" s="196">
        <v>0.43</v>
      </c>
      <c r="S31" s="196">
        <v>0.56000000000000005</v>
      </c>
      <c r="T31" s="196">
        <v>0</v>
      </c>
      <c r="U31" s="196">
        <v>12.86</v>
      </c>
      <c r="V31" s="196">
        <v>0.18</v>
      </c>
      <c r="W31" s="196">
        <v>0.35</v>
      </c>
      <c r="X31" s="196">
        <v>1.49</v>
      </c>
      <c r="Y31" s="196">
        <v>0</v>
      </c>
      <c r="Z31" s="196">
        <v>2.8</v>
      </c>
      <c r="AA31" s="196">
        <v>0.91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4.8</v>
      </c>
      <c r="AS31" s="196">
        <v>13.82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6.5</v>
      </c>
      <c r="L32" s="196">
        <v>1.72</v>
      </c>
      <c r="M32" s="196">
        <v>0</v>
      </c>
      <c r="N32" s="196">
        <v>1.2</v>
      </c>
      <c r="O32" s="196">
        <v>2</v>
      </c>
      <c r="P32" s="196">
        <v>2.4700000000000002</v>
      </c>
      <c r="Q32" s="196">
        <v>0</v>
      </c>
      <c r="R32" s="196">
        <v>0.43</v>
      </c>
      <c r="S32" s="196">
        <v>0.26</v>
      </c>
      <c r="T32" s="196">
        <v>0</v>
      </c>
      <c r="U32" s="196">
        <v>12.86</v>
      </c>
      <c r="V32" s="196">
        <v>0.18</v>
      </c>
      <c r="W32" s="196">
        <v>0.35</v>
      </c>
      <c r="X32" s="196">
        <v>1.49</v>
      </c>
      <c r="Y32" s="196">
        <v>0</v>
      </c>
      <c r="Z32" s="196">
        <v>2.8</v>
      </c>
      <c r="AA32" s="196">
        <v>0.91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4.8</v>
      </c>
      <c r="AS32" s="196">
        <v>13.82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6.5</v>
      </c>
      <c r="L33" s="196">
        <v>1.72</v>
      </c>
      <c r="M33" s="196">
        <v>0</v>
      </c>
      <c r="N33" s="196">
        <v>1.2</v>
      </c>
      <c r="O33" s="196">
        <v>2</v>
      </c>
      <c r="P33" s="196">
        <v>2.4700000000000002</v>
      </c>
      <c r="Q33" s="196">
        <v>0</v>
      </c>
      <c r="R33" s="196">
        <v>0.43</v>
      </c>
      <c r="S33" s="196">
        <v>0.26</v>
      </c>
      <c r="T33" s="196">
        <v>0</v>
      </c>
      <c r="U33" s="196">
        <v>12.86</v>
      </c>
      <c r="V33" s="196">
        <v>0.18</v>
      </c>
      <c r="W33" s="196">
        <v>0.35</v>
      </c>
      <c r="X33" s="196">
        <v>1.49</v>
      </c>
      <c r="Y33" s="196">
        <v>0</v>
      </c>
      <c r="Z33" s="196">
        <v>2.8</v>
      </c>
      <c r="AA33" s="196">
        <v>0.91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4.8</v>
      </c>
      <c r="AS33" s="196">
        <v>13.82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6.5</v>
      </c>
      <c r="L34" s="196">
        <v>1.72</v>
      </c>
      <c r="M34" s="196">
        <v>0</v>
      </c>
      <c r="N34" s="196">
        <v>1.2</v>
      </c>
      <c r="O34" s="196">
        <v>2</v>
      </c>
      <c r="P34" s="196">
        <v>2.4700000000000002</v>
      </c>
      <c r="Q34" s="196">
        <v>0</v>
      </c>
      <c r="R34" s="196">
        <v>0.43</v>
      </c>
      <c r="S34" s="196">
        <v>0.26</v>
      </c>
      <c r="T34" s="196">
        <v>0</v>
      </c>
      <c r="U34" s="196">
        <v>12.86</v>
      </c>
      <c r="V34" s="196">
        <v>0.18</v>
      </c>
      <c r="W34" s="196">
        <v>0.35</v>
      </c>
      <c r="X34" s="196">
        <v>1.49</v>
      </c>
      <c r="Y34" s="196">
        <v>0</v>
      </c>
      <c r="Z34" s="196">
        <v>2.8</v>
      </c>
      <c r="AA34" s="196">
        <v>0.91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4.8</v>
      </c>
      <c r="AS34" s="196">
        <v>13.82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6.5</v>
      </c>
      <c r="L35" s="196">
        <v>1.72</v>
      </c>
      <c r="M35" s="196">
        <v>0</v>
      </c>
      <c r="N35" s="196">
        <v>1.2</v>
      </c>
      <c r="O35" s="196">
        <v>2</v>
      </c>
      <c r="P35" s="196">
        <v>2.4700000000000002</v>
      </c>
      <c r="Q35" s="196">
        <v>0</v>
      </c>
      <c r="R35" s="196">
        <v>0.43</v>
      </c>
      <c r="S35" s="196">
        <v>0.26</v>
      </c>
      <c r="T35" s="196">
        <v>0</v>
      </c>
      <c r="U35" s="196">
        <v>12.86</v>
      </c>
      <c r="V35" s="196">
        <v>0.18</v>
      </c>
      <c r="W35" s="196">
        <v>0.35</v>
      </c>
      <c r="X35" s="196">
        <v>1.49</v>
      </c>
      <c r="Y35" s="196">
        <v>0</v>
      </c>
      <c r="Z35" s="196">
        <v>2.8</v>
      </c>
      <c r="AA35" s="196">
        <v>0.91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4.8</v>
      </c>
      <c r="AS35" s="196">
        <v>13.82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6.5</v>
      </c>
      <c r="L36" s="196">
        <v>1.72</v>
      </c>
      <c r="M36" s="196">
        <v>0</v>
      </c>
      <c r="N36" s="196">
        <v>1.2</v>
      </c>
      <c r="O36" s="196">
        <v>2</v>
      </c>
      <c r="P36" s="196">
        <v>2.4700000000000002</v>
      </c>
      <c r="Q36" s="196">
        <v>0</v>
      </c>
      <c r="R36" s="196">
        <v>0.43</v>
      </c>
      <c r="S36" s="196">
        <v>0.26</v>
      </c>
      <c r="T36" s="196">
        <v>0</v>
      </c>
      <c r="U36" s="196">
        <v>12.86</v>
      </c>
      <c r="V36" s="196">
        <v>0.18</v>
      </c>
      <c r="W36" s="196">
        <v>0.35</v>
      </c>
      <c r="X36" s="196">
        <v>1.49</v>
      </c>
      <c r="Y36" s="196">
        <v>0</v>
      </c>
      <c r="Z36" s="196">
        <v>2.8</v>
      </c>
      <c r="AA36" s="196">
        <v>0.91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4.8</v>
      </c>
      <c r="AS36" s="196">
        <v>13.82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6.5</v>
      </c>
      <c r="L37" s="196">
        <v>1.72</v>
      </c>
      <c r="M37" s="196">
        <v>0</v>
      </c>
      <c r="N37" s="196">
        <v>1.2</v>
      </c>
      <c r="O37" s="196">
        <v>2</v>
      </c>
      <c r="P37" s="196">
        <v>2.4700000000000002</v>
      </c>
      <c r="Q37" s="196">
        <v>0</v>
      </c>
      <c r="R37" s="196">
        <v>0.43</v>
      </c>
      <c r="S37" s="196">
        <v>0.26</v>
      </c>
      <c r="T37" s="196">
        <v>0</v>
      </c>
      <c r="U37" s="196">
        <v>12.86</v>
      </c>
      <c r="V37" s="196">
        <v>0.18</v>
      </c>
      <c r="W37" s="196">
        <v>0.35</v>
      </c>
      <c r="X37" s="196">
        <v>1.49</v>
      </c>
      <c r="Y37" s="196">
        <v>0</v>
      </c>
      <c r="Z37" s="196">
        <v>2.8</v>
      </c>
      <c r="AA37" s="196">
        <v>0.91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4.8</v>
      </c>
      <c r="AS37" s="196">
        <v>13.82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6.5</v>
      </c>
      <c r="L38" s="196">
        <v>1.72</v>
      </c>
      <c r="M38" s="196">
        <v>0</v>
      </c>
      <c r="N38" s="196">
        <v>1.2</v>
      </c>
      <c r="O38" s="196">
        <v>2</v>
      </c>
      <c r="P38" s="196">
        <v>2.4700000000000002</v>
      </c>
      <c r="Q38" s="196">
        <v>0</v>
      </c>
      <c r="R38" s="196">
        <v>0.43</v>
      </c>
      <c r="S38" s="196">
        <v>0.26</v>
      </c>
      <c r="T38" s="196">
        <v>0</v>
      </c>
      <c r="U38" s="196">
        <v>12.86</v>
      </c>
      <c r="V38" s="196">
        <v>0.18</v>
      </c>
      <c r="W38" s="196">
        <v>0.35</v>
      </c>
      <c r="X38" s="196">
        <v>1.49</v>
      </c>
      <c r="Y38" s="196">
        <v>0</v>
      </c>
      <c r="Z38" s="196">
        <v>2.8</v>
      </c>
      <c r="AA38" s="196">
        <v>0.91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4.8</v>
      </c>
      <c r="AS38" s="196">
        <v>13.82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6.5</v>
      </c>
      <c r="L39" s="196">
        <v>1.72</v>
      </c>
      <c r="M39" s="196">
        <v>0</v>
      </c>
      <c r="N39" s="196">
        <v>1.2</v>
      </c>
      <c r="O39" s="196">
        <v>2</v>
      </c>
      <c r="P39" s="196">
        <v>2.4700000000000002</v>
      </c>
      <c r="Q39" s="196">
        <v>0</v>
      </c>
      <c r="R39" s="196">
        <v>0.43</v>
      </c>
      <c r="S39" s="196">
        <v>0.26</v>
      </c>
      <c r="T39" s="196">
        <v>0</v>
      </c>
      <c r="U39" s="196">
        <v>12.86</v>
      </c>
      <c r="V39" s="196">
        <v>0.18</v>
      </c>
      <c r="W39" s="196">
        <v>0.35</v>
      </c>
      <c r="X39" s="196">
        <v>1.49</v>
      </c>
      <c r="Y39" s="196">
        <v>0</v>
      </c>
      <c r="Z39" s="196">
        <v>2.8</v>
      </c>
      <c r="AA39" s="196">
        <v>0.91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4.8</v>
      </c>
      <c r="AS39" s="196">
        <v>13.82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6.5</v>
      </c>
      <c r="L40" s="196">
        <v>1.72</v>
      </c>
      <c r="M40" s="196">
        <v>0</v>
      </c>
      <c r="N40" s="196">
        <v>1.2</v>
      </c>
      <c r="O40" s="196">
        <v>2</v>
      </c>
      <c r="P40" s="196">
        <v>2.4700000000000002</v>
      </c>
      <c r="Q40" s="196">
        <v>0</v>
      </c>
      <c r="R40" s="196">
        <v>0.43</v>
      </c>
      <c r="S40" s="196">
        <v>0.26</v>
      </c>
      <c r="T40" s="196">
        <v>0</v>
      </c>
      <c r="U40" s="196">
        <v>12.86</v>
      </c>
      <c r="V40" s="196">
        <v>0.18</v>
      </c>
      <c r="W40" s="196">
        <v>0.35</v>
      </c>
      <c r="X40" s="196">
        <v>1.49</v>
      </c>
      <c r="Y40" s="196">
        <v>0</v>
      </c>
      <c r="Z40" s="196">
        <v>2.8</v>
      </c>
      <c r="AA40" s="196">
        <v>0.91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4.8</v>
      </c>
      <c r="AS40" s="196">
        <v>13.82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6.5</v>
      </c>
      <c r="L41" s="196">
        <v>1.72</v>
      </c>
      <c r="M41" s="196">
        <v>0</v>
      </c>
      <c r="N41" s="196">
        <v>1.2</v>
      </c>
      <c r="O41" s="196">
        <v>2</v>
      </c>
      <c r="P41" s="196">
        <v>2.4700000000000002</v>
      </c>
      <c r="Q41" s="196">
        <v>0</v>
      </c>
      <c r="R41" s="196">
        <v>0.43</v>
      </c>
      <c r="S41" s="196">
        <v>0.26</v>
      </c>
      <c r="T41" s="196">
        <v>0</v>
      </c>
      <c r="U41" s="196">
        <v>12.86</v>
      </c>
      <c r="V41" s="196">
        <v>0.18</v>
      </c>
      <c r="W41" s="196">
        <v>0.35</v>
      </c>
      <c r="X41" s="196">
        <v>1.49</v>
      </c>
      <c r="Y41" s="196">
        <v>0</v>
      </c>
      <c r="Z41" s="196">
        <v>2.8</v>
      </c>
      <c r="AA41" s="196">
        <v>0.91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4.8</v>
      </c>
      <c r="AS41" s="196">
        <v>13.79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6.5</v>
      </c>
      <c r="L42" s="196">
        <v>1.72</v>
      </c>
      <c r="M42" s="196">
        <v>0</v>
      </c>
      <c r="N42" s="196">
        <v>1.2</v>
      </c>
      <c r="O42" s="196">
        <v>2</v>
      </c>
      <c r="P42" s="196">
        <v>2.4700000000000002</v>
      </c>
      <c r="Q42" s="196">
        <v>0</v>
      </c>
      <c r="R42" s="196">
        <v>0.43</v>
      </c>
      <c r="S42" s="196">
        <v>0.26</v>
      </c>
      <c r="T42" s="196">
        <v>0</v>
      </c>
      <c r="U42" s="196">
        <v>12.86</v>
      </c>
      <c r="V42" s="196">
        <v>0.18</v>
      </c>
      <c r="W42" s="196">
        <v>0.35</v>
      </c>
      <c r="X42" s="196">
        <v>1.49</v>
      </c>
      <c r="Y42" s="196">
        <v>0</v>
      </c>
      <c r="Z42" s="196">
        <v>2.8</v>
      </c>
      <c r="AA42" s="196">
        <v>0.91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4.8</v>
      </c>
      <c r="AS42" s="196">
        <v>13.79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87.33</v>
      </c>
      <c r="L43" s="196">
        <v>23.32</v>
      </c>
      <c r="M43" s="196">
        <v>0</v>
      </c>
      <c r="N43" s="196">
        <v>1.2</v>
      </c>
      <c r="O43" s="196">
        <v>2</v>
      </c>
      <c r="P43" s="196">
        <v>2.4700000000000002</v>
      </c>
      <c r="Q43" s="196">
        <v>0</v>
      </c>
      <c r="R43" s="196">
        <v>0.43</v>
      </c>
      <c r="S43" s="196">
        <v>3.93</v>
      </c>
      <c r="T43" s="196">
        <v>0</v>
      </c>
      <c r="U43" s="196">
        <v>12.86</v>
      </c>
      <c r="V43" s="196">
        <v>0.18</v>
      </c>
      <c r="W43" s="196">
        <v>0.35</v>
      </c>
      <c r="X43" s="196">
        <v>1.49</v>
      </c>
      <c r="Y43" s="196">
        <v>0</v>
      </c>
      <c r="Z43" s="196">
        <v>2.8</v>
      </c>
      <c r="AA43" s="196">
        <v>13.31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12.4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4.8</v>
      </c>
      <c r="AS43" s="196">
        <v>13.71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87.33</v>
      </c>
      <c r="L44" s="196">
        <v>23.32</v>
      </c>
      <c r="M44" s="196">
        <v>0</v>
      </c>
      <c r="N44" s="196">
        <v>1.2</v>
      </c>
      <c r="O44" s="196">
        <v>2</v>
      </c>
      <c r="P44" s="196">
        <v>2.4700000000000002</v>
      </c>
      <c r="Q44" s="196">
        <v>0</v>
      </c>
      <c r="R44" s="196">
        <v>5.01</v>
      </c>
      <c r="S44" s="196">
        <v>3.93</v>
      </c>
      <c r="T44" s="196">
        <v>0</v>
      </c>
      <c r="U44" s="196">
        <v>12.86</v>
      </c>
      <c r="V44" s="196">
        <v>0.18</v>
      </c>
      <c r="W44" s="196">
        <v>0.35</v>
      </c>
      <c r="X44" s="196">
        <v>1.49</v>
      </c>
      <c r="Y44" s="196">
        <v>0</v>
      </c>
      <c r="Z44" s="196">
        <v>2.8</v>
      </c>
      <c r="AA44" s="196">
        <v>13.31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12.4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4.8</v>
      </c>
      <c r="AS44" s="196">
        <v>13.71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87.33</v>
      </c>
      <c r="L45" s="196">
        <v>23.32</v>
      </c>
      <c r="M45" s="196">
        <v>0</v>
      </c>
      <c r="N45" s="196">
        <v>1.2</v>
      </c>
      <c r="O45" s="196">
        <v>2</v>
      </c>
      <c r="P45" s="196">
        <v>2.4700000000000002</v>
      </c>
      <c r="Q45" s="196">
        <v>0</v>
      </c>
      <c r="R45" s="196">
        <v>5.01</v>
      </c>
      <c r="S45" s="196">
        <v>3.93</v>
      </c>
      <c r="T45" s="196">
        <v>0</v>
      </c>
      <c r="U45" s="196">
        <v>12.86</v>
      </c>
      <c r="V45" s="196">
        <v>0.18</v>
      </c>
      <c r="W45" s="196">
        <v>0.35</v>
      </c>
      <c r="X45" s="196">
        <v>1.49</v>
      </c>
      <c r="Y45" s="196">
        <v>0</v>
      </c>
      <c r="Z45" s="196">
        <v>2.8</v>
      </c>
      <c r="AA45" s="196">
        <v>13.31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12.4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4.8</v>
      </c>
      <c r="AS45" s="196">
        <v>13.71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87.33</v>
      </c>
      <c r="L46" s="196">
        <v>23.32</v>
      </c>
      <c r="M46" s="196">
        <v>0</v>
      </c>
      <c r="N46" s="196">
        <v>1.2</v>
      </c>
      <c r="O46" s="196">
        <v>2</v>
      </c>
      <c r="P46" s="196">
        <v>2.4700000000000002</v>
      </c>
      <c r="Q46" s="196">
        <v>0</v>
      </c>
      <c r="R46" s="196">
        <v>5.01</v>
      </c>
      <c r="S46" s="196">
        <v>3.93</v>
      </c>
      <c r="T46" s="196">
        <v>0</v>
      </c>
      <c r="U46" s="196">
        <v>12.86</v>
      </c>
      <c r="V46" s="196">
        <v>0.18</v>
      </c>
      <c r="W46" s="196">
        <v>0.35</v>
      </c>
      <c r="X46" s="196">
        <v>1.49</v>
      </c>
      <c r="Y46" s="196">
        <v>0</v>
      </c>
      <c r="Z46" s="196">
        <v>2.8</v>
      </c>
      <c r="AA46" s="196">
        <v>13.31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12.4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4.8</v>
      </c>
      <c r="AS46" s="196">
        <v>13.71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87.33</v>
      </c>
      <c r="L47" s="196">
        <v>23.32</v>
      </c>
      <c r="M47" s="196">
        <v>0</v>
      </c>
      <c r="N47" s="196">
        <v>1.2</v>
      </c>
      <c r="O47" s="196">
        <v>2</v>
      </c>
      <c r="P47" s="196">
        <v>2.4700000000000002</v>
      </c>
      <c r="Q47" s="196">
        <v>0</v>
      </c>
      <c r="R47" s="196">
        <v>1.04</v>
      </c>
      <c r="S47" s="196">
        <v>3.35</v>
      </c>
      <c r="T47" s="196">
        <v>0</v>
      </c>
      <c r="U47" s="196">
        <v>13.62</v>
      </c>
      <c r="V47" s="196">
        <v>0.18</v>
      </c>
      <c r="W47" s="196">
        <v>0.35</v>
      </c>
      <c r="X47" s="196">
        <v>1.49</v>
      </c>
      <c r="Y47" s="196">
        <v>0</v>
      </c>
      <c r="Z47" s="196">
        <v>2.8</v>
      </c>
      <c r="AA47" s="196">
        <v>13.31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12.4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4.8</v>
      </c>
      <c r="AS47" s="196">
        <v>13.71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87.33</v>
      </c>
      <c r="L48" s="196">
        <v>23.32</v>
      </c>
      <c r="M48" s="196">
        <v>0</v>
      </c>
      <c r="N48" s="196">
        <v>1.2</v>
      </c>
      <c r="O48" s="196">
        <v>2</v>
      </c>
      <c r="P48" s="196">
        <v>2.4700000000000002</v>
      </c>
      <c r="Q48" s="196">
        <v>0</v>
      </c>
      <c r="R48" s="196">
        <v>5.01</v>
      </c>
      <c r="S48" s="196">
        <v>3.93</v>
      </c>
      <c r="T48" s="196">
        <v>0</v>
      </c>
      <c r="U48" s="196">
        <v>13.02</v>
      </c>
      <c r="V48" s="196">
        <v>0.18</v>
      </c>
      <c r="W48" s="196">
        <v>0.35</v>
      </c>
      <c r="X48" s="196">
        <v>1.49</v>
      </c>
      <c r="Y48" s="196">
        <v>0</v>
      </c>
      <c r="Z48" s="196">
        <v>2.8</v>
      </c>
      <c r="AA48" s="196">
        <v>13.31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12.4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4.8</v>
      </c>
      <c r="AS48" s="196">
        <v>13.71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87.33</v>
      </c>
      <c r="L49" s="196">
        <v>23.32</v>
      </c>
      <c r="M49" s="196">
        <v>0</v>
      </c>
      <c r="N49" s="196">
        <v>1.2</v>
      </c>
      <c r="O49" s="196">
        <v>2</v>
      </c>
      <c r="P49" s="196">
        <v>2.1800000000000002</v>
      </c>
      <c r="Q49" s="196">
        <v>0</v>
      </c>
      <c r="R49" s="196">
        <v>5.01</v>
      </c>
      <c r="S49" s="196">
        <v>3.93</v>
      </c>
      <c r="T49" s="196">
        <v>0</v>
      </c>
      <c r="U49" s="196">
        <v>13.02</v>
      </c>
      <c r="V49" s="196">
        <v>0.18</v>
      </c>
      <c r="W49" s="196">
        <v>0.35</v>
      </c>
      <c r="X49" s="196">
        <v>1.49</v>
      </c>
      <c r="Y49" s="196">
        <v>0</v>
      </c>
      <c r="Z49" s="196">
        <v>2.8</v>
      </c>
      <c r="AA49" s="196">
        <v>13.31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12.4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4.8</v>
      </c>
      <c r="AS49" s="196">
        <v>13.71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87.33</v>
      </c>
      <c r="L50" s="196">
        <v>23.32</v>
      </c>
      <c r="M50" s="196">
        <v>0</v>
      </c>
      <c r="N50" s="196">
        <v>1.2</v>
      </c>
      <c r="O50" s="196">
        <v>2</v>
      </c>
      <c r="P50" s="196">
        <v>2.1800000000000002</v>
      </c>
      <c r="Q50" s="196">
        <v>0</v>
      </c>
      <c r="R50" s="196">
        <v>5.01</v>
      </c>
      <c r="S50" s="196">
        <v>3.93</v>
      </c>
      <c r="T50" s="196">
        <v>0</v>
      </c>
      <c r="U50" s="196">
        <v>13.02</v>
      </c>
      <c r="V50" s="196">
        <v>0.18</v>
      </c>
      <c r="W50" s="196">
        <v>0.35</v>
      </c>
      <c r="X50" s="196">
        <v>1.49</v>
      </c>
      <c r="Y50" s="196">
        <v>0</v>
      </c>
      <c r="Z50" s="196">
        <v>2.8</v>
      </c>
      <c r="AA50" s="196">
        <v>13.31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12.4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4.8</v>
      </c>
      <c r="AS50" s="196">
        <v>13.71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2.5299999999999998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87.33</v>
      </c>
      <c r="L51" s="196">
        <v>23.32</v>
      </c>
      <c r="M51" s="196">
        <v>0</v>
      </c>
      <c r="N51" s="196">
        <v>1.2</v>
      </c>
      <c r="O51" s="196">
        <v>2</v>
      </c>
      <c r="P51" s="196">
        <v>2.1800000000000002</v>
      </c>
      <c r="Q51" s="196">
        <v>0</v>
      </c>
      <c r="R51" s="196">
        <v>5.01</v>
      </c>
      <c r="S51" s="196">
        <v>3.93</v>
      </c>
      <c r="T51" s="196">
        <v>0</v>
      </c>
      <c r="U51" s="196">
        <v>13.02</v>
      </c>
      <c r="V51" s="196">
        <v>0.18</v>
      </c>
      <c r="W51" s="196">
        <v>0.35</v>
      </c>
      <c r="X51" s="196">
        <v>1.49</v>
      </c>
      <c r="Y51" s="196">
        <v>0</v>
      </c>
      <c r="Z51" s="196">
        <v>2.8</v>
      </c>
      <c r="AA51" s="196">
        <v>13.31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10.039999999999999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4.8</v>
      </c>
      <c r="AS51" s="196">
        <v>13.71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2.5299999999999998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87.33</v>
      </c>
      <c r="L52" s="196">
        <v>23.32</v>
      </c>
      <c r="M52" s="196">
        <v>0</v>
      </c>
      <c r="N52" s="196">
        <v>1.2</v>
      </c>
      <c r="O52" s="196">
        <v>2</v>
      </c>
      <c r="P52" s="196">
        <v>2.1800000000000002</v>
      </c>
      <c r="Q52" s="196">
        <v>0</v>
      </c>
      <c r="R52" s="196">
        <v>5.01</v>
      </c>
      <c r="S52" s="196">
        <v>3.93</v>
      </c>
      <c r="T52" s="196">
        <v>0</v>
      </c>
      <c r="U52" s="196">
        <v>13.02</v>
      </c>
      <c r="V52" s="196">
        <v>0.18</v>
      </c>
      <c r="W52" s="196">
        <v>0.35</v>
      </c>
      <c r="X52" s="196">
        <v>1.49</v>
      </c>
      <c r="Y52" s="196">
        <v>0</v>
      </c>
      <c r="Z52" s="196">
        <v>2.8</v>
      </c>
      <c r="AA52" s="196">
        <v>13.31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10.039999999999999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4.8</v>
      </c>
      <c r="AS52" s="196">
        <v>13.71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2.5299999999999998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87.33</v>
      </c>
      <c r="L53" s="196">
        <v>23.32</v>
      </c>
      <c r="M53" s="196">
        <v>0</v>
      </c>
      <c r="N53" s="196">
        <v>1.2</v>
      </c>
      <c r="O53" s="196">
        <v>2</v>
      </c>
      <c r="P53" s="196">
        <v>2.1800000000000002</v>
      </c>
      <c r="Q53" s="196">
        <v>0</v>
      </c>
      <c r="R53" s="196">
        <v>5.01</v>
      </c>
      <c r="S53" s="196">
        <v>3.93</v>
      </c>
      <c r="T53" s="196">
        <v>0</v>
      </c>
      <c r="U53" s="196">
        <v>13.02</v>
      </c>
      <c r="V53" s="196">
        <v>4.6100000000000003</v>
      </c>
      <c r="W53" s="196">
        <v>0.35</v>
      </c>
      <c r="X53" s="196">
        <v>1.49</v>
      </c>
      <c r="Y53" s="196">
        <v>0</v>
      </c>
      <c r="Z53" s="196">
        <v>13.06</v>
      </c>
      <c r="AA53" s="196">
        <v>13.31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4.8</v>
      </c>
      <c r="AS53" s="196">
        <v>13.71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2.5299999999999998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87.33</v>
      </c>
      <c r="L54" s="196">
        <v>23.32</v>
      </c>
      <c r="M54" s="196">
        <v>0</v>
      </c>
      <c r="N54" s="196">
        <v>1.2</v>
      </c>
      <c r="O54" s="196">
        <v>2</v>
      </c>
      <c r="P54" s="196">
        <v>2.1800000000000002</v>
      </c>
      <c r="Q54" s="196">
        <v>0</v>
      </c>
      <c r="R54" s="196">
        <v>5.01</v>
      </c>
      <c r="S54" s="196">
        <v>3.93</v>
      </c>
      <c r="T54" s="196">
        <v>0</v>
      </c>
      <c r="U54" s="196">
        <v>13.02</v>
      </c>
      <c r="V54" s="196">
        <v>0.18</v>
      </c>
      <c r="W54" s="196">
        <v>0.35</v>
      </c>
      <c r="X54" s="196">
        <v>1.49</v>
      </c>
      <c r="Y54" s="196">
        <v>0</v>
      </c>
      <c r="Z54" s="196">
        <v>2.8</v>
      </c>
      <c r="AA54" s="196">
        <v>13.31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4.8</v>
      </c>
      <c r="AS54" s="196">
        <v>13.71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2.5299999999999998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87.33</v>
      </c>
      <c r="L55" s="196">
        <v>23.32</v>
      </c>
      <c r="M55" s="196">
        <v>0</v>
      </c>
      <c r="N55" s="196">
        <v>1.2</v>
      </c>
      <c r="O55" s="196">
        <v>2</v>
      </c>
      <c r="P55" s="196">
        <v>2.1800000000000002</v>
      </c>
      <c r="Q55" s="196">
        <v>0</v>
      </c>
      <c r="R55" s="196">
        <v>4.7699999999999996</v>
      </c>
      <c r="S55" s="196">
        <v>3.93</v>
      </c>
      <c r="T55" s="196">
        <v>0</v>
      </c>
      <c r="U55" s="196">
        <v>13.02</v>
      </c>
      <c r="V55" s="196">
        <v>0</v>
      </c>
      <c r="W55" s="196">
        <v>0.35</v>
      </c>
      <c r="X55" s="196">
        <v>1.49</v>
      </c>
      <c r="Y55" s="196">
        <v>0</v>
      </c>
      <c r="Z55" s="196">
        <v>2.8</v>
      </c>
      <c r="AA55" s="196">
        <v>13.31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4.8</v>
      </c>
      <c r="AS55" s="196">
        <v>13.71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2.5299999999999998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87.33</v>
      </c>
      <c r="L56" s="196">
        <v>23.32</v>
      </c>
      <c r="M56" s="196">
        <v>0</v>
      </c>
      <c r="N56" s="196">
        <v>1.2</v>
      </c>
      <c r="O56" s="196">
        <v>2</v>
      </c>
      <c r="P56" s="196">
        <v>2.1800000000000002</v>
      </c>
      <c r="Q56" s="196">
        <v>0</v>
      </c>
      <c r="R56" s="196">
        <v>5.01</v>
      </c>
      <c r="S56" s="196">
        <v>3.93</v>
      </c>
      <c r="T56" s="196">
        <v>0</v>
      </c>
      <c r="U56" s="196">
        <v>13.02</v>
      </c>
      <c r="V56" s="196">
        <v>0</v>
      </c>
      <c r="W56" s="196">
        <v>0.35</v>
      </c>
      <c r="X56" s="196">
        <v>1.49</v>
      </c>
      <c r="Y56" s="196">
        <v>0</v>
      </c>
      <c r="Z56" s="196">
        <v>2.8</v>
      </c>
      <c r="AA56" s="196">
        <v>13.31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4.8</v>
      </c>
      <c r="AS56" s="196">
        <v>13.71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2.5299999999999998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87.33</v>
      </c>
      <c r="L57" s="196">
        <v>23.32</v>
      </c>
      <c r="M57" s="196">
        <v>0</v>
      </c>
      <c r="N57" s="196">
        <v>1.2</v>
      </c>
      <c r="O57" s="196">
        <v>2</v>
      </c>
      <c r="P57" s="196">
        <v>2.1800000000000002</v>
      </c>
      <c r="Q57" s="196">
        <v>0</v>
      </c>
      <c r="R57" s="196">
        <v>5.01</v>
      </c>
      <c r="S57" s="196">
        <v>3.93</v>
      </c>
      <c r="T57" s="196">
        <v>0</v>
      </c>
      <c r="U57" s="196">
        <v>13.02</v>
      </c>
      <c r="V57" s="196">
        <v>4.6100000000000003</v>
      </c>
      <c r="W57" s="196">
        <v>0.35</v>
      </c>
      <c r="X57" s="196">
        <v>1.49</v>
      </c>
      <c r="Y57" s="196">
        <v>0</v>
      </c>
      <c r="Z57" s="196">
        <v>14.83</v>
      </c>
      <c r="AA57" s="196">
        <v>13.31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4.8</v>
      </c>
      <c r="AS57" s="196">
        <v>13.71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2.5299999999999998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87.33</v>
      </c>
      <c r="L58" s="196">
        <v>23.32</v>
      </c>
      <c r="M58" s="196">
        <v>0</v>
      </c>
      <c r="N58" s="196">
        <v>1.2</v>
      </c>
      <c r="O58" s="196">
        <v>2</v>
      </c>
      <c r="P58" s="196">
        <v>2.1800000000000002</v>
      </c>
      <c r="Q58" s="196">
        <v>0</v>
      </c>
      <c r="R58" s="196">
        <v>5.22</v>
      </c>
      <c r="S58" s="196">
        <v>3.93</v>
      </c>
      <c r="T58" s="196">
        <v>0</v>
      </c>
      <c r="U58" s="196">
        <v>13.02</v>
      </c>
      <c r="V58" s="196">
        <v>4.6100000000000003</v>
      </c>
      <c r="W58" s="196">
        <v>0.35</v>
      </c>
      <c r="X58" s="196">
        <v>1.49</v>
      </c>
      <c r="Y58" s="196">
        <v>0</v>
      </c>
      <c r="Z58" s="196">
        <v>14.83</v>
      </c>
      <c r="AA58" s="196">
        <v>13.31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4.8</v>
      </c>
      <c r="AS58" s="196">
        <v>13.71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2.5299999999999998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87.33</v>
      </c>
      <c r="L59" s="196">
        <v>23.32</v>
      </c>
      <c r="M59" s="196">
        <v>0</v>
      </c>
      <c r="N59" s="196">
        <v>1.2</v>
      </c>
      <c r="O59" s="196">
        <v>2</v>
      </c>
      <c r="P59" s="196">
        <v>2.1800000000000002</v>
      </c>
      <c r="Q59" s="196">
        <v>0</v>
      </c>
      <c r="R59" s="196">
        <v>5.01</v>
      </c>
      <c r="S59" s="196">
        <v>2.92</v>
      </c>
      <c r="T59" s="196">
        <v>0</v>
      </c>
      <c r="U59" s="196">
        <v>13.02</v>
      </c>
      <c r="V59" s="196">
        <v>4.6100000000000003</v>
      </c>
      <c r="W59" s="196">
        <v>0.35</v>
      </c>
      <c r="X59" s="196">
        <v>1.49</v>
      </c>
      <c r="Y59" s="196">
        <v>0</v>
      </c>
      <c r="Z59" s="196">
        <v>5.49</v>
      </c>
      <c r="AA59" s="196">
        <v>13.31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4.8</v>
      </c>
      <c r="AS59" s="196">
        <v>13.71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2.5299999999999998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87.33</v>
      </c>
      <c r="L60" s="196">
        <v>23.32</v>
      </c>
      <c r="M60" s="196">
        <v>0</v>
      </c>
      <c r="N60" s="196">
        <v>1.2</v>
      </c>
      <c r="O60" s="196">
        <v>2</v>
      </c>
      <c r="P60" s="196">
        <v>2.1800000000000002</v>
      </c>
      <c r="Q60" s="196">
        <v>0</v>
      </c>
      <c r="R60" s="196">
        <v>5.01</v>
      </c>
      <c r="S60" s="196">
        <v>3.93</v>
      </c>
      <c r="T60" s="196">
        <v>0</v>
      </c>
      <c r="U60" s="196">
        <v>13.02</v>
      </c>
      <c r="V60" s="196">
        <v>4.6100000000000003</v>
      </c>
      <c r="W60" s="196">
        <v>0.35</v>
      </c>
      <c r="X60" s="196">
        <v>1.49</v>
      </c>
      <c r="Y60" s="196">
        <v>0</v>
      </c>
      <c r="Z60" s="196">
        <v>11.13</v>
      </c>
      <c r="AA60" s="196">
        <v>13.31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4.8</v>
      </c>
      <c r="AS60" s="196">
        <v>13.71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2.5299999999999998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87.33</v>
      </c>
      <c r="L61" s="196">
        <v>23.32</v>
      </c>
      <c r="M61" s="196">
        <v>0</v>
      </c>
      <c r="N61" s="196">
        <v>1.2</v>
      </c>
      <c r="O61" s="196">
        <v>2</v>
      </c>
      <c r="P61" s="196">
        <v>2.1800000000000002</v>
      </c>
      <c r="Q61" s="196">
        <v>0</v>
      </c>
      <c r="R61" s="196">
        <v>5.01</v>
      </c>
      <c r="S61" s="196">
        <v>3.93</v>
      </c>
      <c r="T61" s="196">
        <v>0</v>
      </c>
      <c r="U61" s="196">
        <v>13.02</v>
      </c>
      <c r="V61" s="196">
        <v>4.6100000000000003</v>
      </c>
      <c r="W61" s="196">
        <v>0.35</v>
      </c>
      <c r="X61" s="196">
        <v>1.49</v>
      </c>
      <c r="Y61" s="196">
        <v>0</v>
      </c>
      <c r="Z61" s="196">
        <v>14.98</v>
      </c>
      <c r="AA61" s="196">
        <v>13.31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4.8</v>
      </c>
      <c r="AS61" s="196">
        <v>13.71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2.5299999999999998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87.33</v>
      </c>
      <c r="L62" s="196">
        <v>23.32</v>
      </c>
      <c r="M62" s="196">
        <v>0</v>
      </c>
      <c r="N62" s="196">
        <v>1.2</v>
      </c>
      <c r="O62" s="196">
        <v>2</v>
      </c>
      <c r="P62" s="196">
        <v>2.1800000000000002</v>
      </c>
      <c r="Q62" s="196">
        <v>0</v>
      </c>
      <c r="R62" s="196">
        <v>5.01</v>
      </c>
      <c r="S62" s="196">
        <v>3.93</v>
      </c>
      <c r="T62" s="196">
        <v>0</v>
      </c>
      <c r="U62" s="196">
        <v>13.02</v>
      </c>
      <c r="V62" s="196">
        <v>4.6100000000000003</v>
      </c>
      <c r="W62" s="196">
        <v>0.35</v>
      </c>
      <c r="X62" s="196">
        <v>1.49</v>
      </c>
      <c r="Y62" s="196">
        <v>0</v>
      </c>
      <c r="Z62" s="196">
        <v>2.8</v>
      </c>
      <c r="AA62" s="196">
        <v>13.31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4.8</v>
      </c>
      <c r="AS62" s="196">
        <v>13.71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2.5299999999999998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87.33</v>
      </c>
      <c r="L63" s="196">
        <v>23.32</v>
      </c>
      <c r="M63" s="196">
        <v>0</v>
      </c>
      <c r="N63" s="196">
        <v>1.2</v>
      </c>
      <c r="O63" s="196">
        <v>2</v>
      </c>
      <c r="P63" s="196">
        <v>2.1800000000000002</v>
      </c>
      <c r="Q63" s="196">
        <v>0</v>
      </c>
      <c r="R63" s="196">
        <v>5.01</v>
      </c>
      <c r="S63" s="196">
        <v>4.5599999999999996</v>
      </c>
      <c r="T63" s="196">
        <v>0</v>
      </c>
      <c r="U63" s="196">
        <v>13.02</v>
      </c>
      <c r="V63" s="196">
        <v>4.6100000000000003</v>
      </c>
      <c r="W63" s="196">
        <v>0.35</v>
      </c>
      <c r="X63" s="196">
        <v>1.49</v>
      </c>
      <c r="Y63" s="196">
        <v>0</v>
      </c>
      <c r="Z63" s="196">
        <v>2.8</v>
      </c>
      <c r="AA63" s="196">
        <v>13.31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4.8</v>
      </c>
      <c r="AS63" s="196">
        <v>13.71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2.5299999999999998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87.33</v>
      </c>
      <c r="L64" s="196">
        <v>23.32</v>
      </c>
      <c r="M64" s="196">
        <v>0</v>
      </c>
      <c r="N64" s="196">
        <v>1.2</v>
      </c>
      <c r="O64" s="196">
        <v>2</v>
      </c>
      <c r="P64" s="196">
        <v>2.1800000000000002</v>
      </c>
      <c r="Q64" s="196">
        <v>0</v>
      </c>
      <c r="R64" s="196">
        <v>5.01</v>
      </c>
      <c r="S64" s="196">
        <v>4.21</v>
      </c>
      <c r="T64" s="196">
        <v>0</v>
      </c>
      <c r="U64" s="196">
        <v>13.02</v>
      </c>
      <c r="V64" s="196">
        <v>4.6100000000000003</v>
      </c>
      <c r="W64" s="196">
        <v>0.35</v>
      </c>
      <c r="X64" s="196">
        <v>1.49</v>
      </c>
      <c r="Y64" s="196">
        <v>0</v>
      </c>
      <c r="Z64" s="196">
        <v>2.8</v>
      </c>
      <c r="AA64" s="196">
        <v>13.31</v>
      </c>
      <c r="AB64" s="196">
        <v>0</v>
      </c>
      <c r="AC64" s="196">
        <v>0.97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4.8</v>
      </c>
      <c r="AS64" s="196">
        <v>13.71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2.5299999999999998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87.33</v>
      </c>
      <c r="L65" s="196">
        <v>23.32</v>
      </c>
      <c r="M65" s="196">
        <v>0</v>
      </c>
      <c r="N65" s="196">
        <v>1.2</v>
      </c>
      <c r="O65" s="196">
        <v>2</v>
      </c>
      <c r="P65" s="196">
        <v>2.1800000000000002</v>
      </c>
      <c r="Q65" s="196">
        <v>0</v>
      </c>
      <c r="R65" s="196">
        <v>5.01</v>
      </c>
      <c r="S65" s="196">
        <v>3.93</v>
      </c>
      <c r="T65" s="196">
        <v>0</v>
      </c>
      <c r="U65" s="196">
        <v>13.02</v>
      </c>
      <c r="V65" s="196">
        <v>4.6100000000000003</v>
      </c>
      <c r="W65" s="196">
        <v>0.35</v>
      </c>
      <c r="X65" s="196">
        <v>1.49</v>
      </c>
      <c r="Y65" s="196">
        <v>0</v>
      </c>
      <c r="Z65" s="196">
        <v>2.8</v>
      </c>
      <c r="AA65" s="196">
        <v>13.31</v>
      </c>
      <c r="AB65" s="196">
        <v>0</v>
      </c>
      <c r="AC65" s="196">
        <v>0.97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4.8</v>
      </c>
      <c r="AS65" s="196">
        <v>13.71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2.5299999999999998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87.33</v>
      </c>
      <c r="L66" s="196">
        <v>23.32</v>
      </c>
      <c r="M66" s="196">
        <v>0</v>
      </c>
      <c r="N66" s="196">
        <v>1.2</v>
      </c>
      <c r="O66" s="196">
        <v>2</v>
      </c>
      <c r="P66" s="196">
        <v>2.1800000000000002</v>
      </c>
      <c r="Q66" s="196">
        <v>0</v>
      </c>
      <c r="R66" s="196">
        <v>5.01</v>
      </c>
      <c r="S66" s="196">
        <v>3.93</v>
      </c>
      <c r="T66" s="196">
        <v>0</v>
      </c>
      <c r="U66" s="196">
        <v>13.02</v>
      </c>
      <c r="V66" s="196">
        <v>4.6100000000000003</v>
      </c>
      <c r="W66" s="196">
        <v>0.35</v>
      </c>
      <c r="X66" s="196">
        <v>1.49</v>
      </c>
      <c r="Y66" s="196">
        <v>0</v>
      </c>
      <c r="Z66" s="196">
        <v>2.8</v>
      </c>
      <c r="AA66" s="196">
        <v>13.31</v>
      </c>
      <c r="AB66" s="196">
        <v>0</v>
      </c>
      <c r="AC66" s="196">
        <v>0.97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4.8</v>
      </c>
      <c r="AS66" s="196">
        <v>13.71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2.5299999999999998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87.33</v>
      </c>
      <c r="L67" s="196">
        <v>23.32</v>
      </c>
      <c r="M67" s="196">
        <v>0</v>
      </c>
      <c r="N67" s="196">
        <v>1.2</v>
      </c>
      <c r="O67" s="196">
        <v>2</v>
      </c>
      <c r="P67" s="196">
        <v>2.1800000000000002</v>
      </c>
      <c r="Q67" s="196">
        <v>0</v>
      </c>
      <c r="R67" s="196">
        <v>0.43</v>
      </c>
      <c r="S67" s="196">
        <v>3.93</v>
      </c>
      <c r="T67" s="196">
        <v>0</v>
      </c>
      <c r="U67" s="196">
        <v>13.02</v>
      </c>
      <c r="V67" s="196">
        <v>0.18</v>
      </c>
      <c r="W67" s="196">
        <v>0.35</v>
      </c>
      <c r="X67" s="196">
        <v>1.49</v>
      </c>
      <c r="Y67" s="196">
        <v>0</v>
      </c>
      <c r="Z67" s="196">
        <v>2.8</v>
      </c>
      <c r="AA67" s="196">
        <v>13.31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9.67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4.8</v>
      </c>
      <c r="AS67" s="196">
        <v>13.71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2.5299999999999998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87.33</v>
      </c>
      <c r="L68" s="196">
        <v>23.32</v>
      </c>
      <c r="M68" s="196">
        <v>0</v>
      </c>
      <c r="N68" s="196">
        <v>1.2</v>
      </c>
      <c r="O68" s="196">
        <v>2</v>
      </c>
      <c r="P68" s="196">
        <v>2.1800000000000002</v>
      </c>
      <c r="Q68" s="196">
        <v>0</v>
      </c>
      <c r="R68" s="196">
        <v>0.43</v>
      </c>
      <c r="S68" s="196">
        <v>3.93</v>
      </c>
      <c r="T68" s="196">
        <v>0</v>
      </c>
      <c r="U68" s="196">
        <v>13.02</v>
      </c>
      <c r="V68" s="196">
        <v>0.18</v>
      </c>
      <c r="W68" s="196">
        <v>0.35</v>
      </c>
      <c r="X68" s="196">
        <v>1.49</v>
      </c>
      <c r="Y68" s="196">
        <v>0</v>
      </c>
      <c r="Z68" s="196">
        <v>2.8</v>
      </c>
      <c r="AA68" s="196">
        <v>13.31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10.86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4.8</v>
      </c>
      <c r="AS68" s="196">
        <v>13.71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2.5299999999999998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87.59</v>
      </c>
      <c r="L69" s="196">
        <v>23.32</v>
      </c>
      <c r="M69" s="196">
        <v>0</v>
      </c>
      <c r="N69" s="196">
        <v>1.2</v>
      </c>
      <c r="O69" s="196">
        <v>2</v>
      </c>
      <c r="P69" s="196">
        <v>2.1800000000000002</v>
      </c>
      <c r="Q69" s="196">
        <v>0</v>
      </c>
      <c r="R69" s="196">
        <v>0.43</v>
      </c>
      <c r="S69" s="196">
        <v>3.93</v>
      </c>
      <c r="T69" s="196">
        <v>0</v>
      </c>
      <c r="U69" s="196">
        <v>13.02</v>
      </c>
      <c r="V69" s="196">
        <v>0.18</v>
      </c>
      <c r="W69" s="196">
        <v>0.35</v>
      </c>
      <c r="X69" s="196">
        <v>1.49</v>
      </c>
      <c r="Y69" s="196">
        <v>0</v>
      </c>
      <c r="Z69" s="196">
        <v>2.8</v>
      </c>
      <c r="AA69" s="196">
        <v>13.31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10.86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4.8</v>
      </c>
      <c r="AS69" s="196">
        <v>12.88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2.5299999999999998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6.5</v>
      </c>
      <c r="L70" s="196">
        <v>1.86</v>
      </c>
      <c r="M70" s="196">
        <v>0</v>
      </c>
      <c r="N70" s="196">
        <v>1.2</v>
      </c>
      <c r="O70" s="196">
        <v>2</v>
      </c>
      <c r="P70" s="196">
        <v>2.1800000000000002</v>
      </c>
      <c r="Q70" s="196">
        <v>0</v>
      </c>
      <c r="R70" s="196">
        <v>0.43</v>
      </c>
      <c r="S70" s="196">
        <v>0.72</v>
      </c>
      <c r="T70" s="196">
        <v>0</v>
      </c>
      <c r="U70" s="196">
        <v>13.02</v>
      </c>
      <c r="V70" s="196">
        <v>0.18</v>
      </c>
      <c r="W70" s="196">
        <v>0.35</v>
      </c>
      <c r="X70" s="196">
        <v>1.49</v>
      </c>
      <c r="Y70" s="196">
        <v>0</v>
      </c>
      <c r="Z70" s="196">
        <v>2.8</v>
      </c>
      <c r="AA70" s="196">
        <v>0.91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4.8</v>
      </c>
      <c r="AS70" s="196">
        <v>13.71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2.5299999999999998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6.5</v>
      </c>
      <c r="L71" s="196">
        <v>1.72</v>
      </c>
      <c r="M71" s="196">
        <v>0</v>
      </c>
      <c r="N71" s="196">
        <v>1.2</v>
      </c>
      <c r="O71" s="196">
        <v>2</v>
      </c>
      <c r="P71" s="196">
        <v>2.1800000000000002</v>
      </c>
      <c r="Q71" s="196">
        <v>0</v>
      </c>
      <c r="R71" s="196">
        <v>0.43</v>
      </c>
      <c r="S71" s="196">
        <v>0.26</v>
      </c>
      <c r="T71" s="196">
        <v>0</v>
      </c>
      <c r="U71" s="196">
        <v>13.02</v>
      </c>
      <c r="V71" s="196">
        <v>0.18</v>
      </c>
      <c r="W71" s="196">
        <v>0.35</v>
      </c>
      <c r="X71" s="196">
        <v>1.49</v>
      </c>
      <c r="Y71" s="196">
        <v>0</v>
      </c>
      <c r="Z71" s="196">
        <v>2.8</v>
      </c>
      <c r="AA71" s="196">
        <v>0.91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4.8</v>
      </c>
      <c r="AS71" s="196">
        <v>13.71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2.5299999999999998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6.5</v>
      </c>
      <c r="L72" s="196">
        <v>1.72</v>
      </c>
      <c r="M72" s="196">
        <v>0</v>
      </c>
      <c r="N72" s="196">
        <v>1.2</v>
      </c>
      <c r="O72" s="196">
        <v>2</v>
      </c>
      <c r="P72" s="196">
        <v>2.1800000000000002</v>
      </c>
      <c r="Q72" s="196">
        <v>0</v>
      </c>
      <c r="R72" s="196">
        <v>0.43</v>
      </c>
      <c r="S72" s="196">
        <v>0.26</v>
      </c>
      <c r="T72" s="196">
        <v>0</v>
      </c>
      <c r="U72" s="196">
        <v>13.02</v>
      </c>
      <c r="V72" s="196">
        <v>0.18</v>
      </c>
      <c r="W72" s="196">
        <v>0.35</v>
      </c>
      <c r="X72" s="196">
        <v>1.49</v>
      </c>
      <c r="Y72" s="196">
        <v>0</v>
      </c>
      <c r="Z72" s="196">
        <v>2.8</v>
      </c>
      <c r="AA72" s="196">
        <v>0.91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4.8</v>
      </c>
      <c r="AS72" s="196">
        <v>13.71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2.5299999999999998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6.5</v>
      </c>
      <c r="L73" s="196">
        <v>1.72</v>
      </c>
      <c r="M73" s="196">
        <v>0</v>
      </c>
      <c r="N73" s="196">
        <v>1.2</v>
      </c>
      <c r="O73" s="196">
        <v>2</v>
      </c>
      <c r="P73" s="196">
        <v>2.1800000000000002</v>
      </c>
      <c r="Q73" s="196">
        <v>0</v>
      </c>
      <c r="R73" s="196">
        <v>0.43</v>
      </c>
      <c r="S73" s="196">
        <v>0.26</v>
      </c>
      <c r="T73" s="196">
        <v>0</v>
      </c>
      <c r="U73" s="196">
        <v>13.02</v>
      </c>
      <c r="V73" s="196">
        <v>0.18</v>
      </c>
      <c r="W73" s="196">
        <v>0.35</v>
      </c>
      <c r="X73" s="196">
        <v>1.49</v>
      </c>
      <c r="Y73" s="196">
        <v>0</v>
      </c>
      <c r="Z73" s="196">
        <v>2.8</v>
      </c>
      <c r="AA73" s="196">
        <v>0.91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2.81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4.8</v>
      </c>
      <c r="AS73" s="196">
        <v>13.71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2.5299999999999998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6.5</v>
      </c>
      <c r="L74" s="196">
        <v>1.72</v>
      </c>
      <c r="M74" s="196">
        <v>0</v>
      </c>
      <c r="N74" s="196">
        <v>1.2</v>
      </c>
      <c r="O74" s="196">
        <v>2</v>
      </c>
      <c r="P74" s="196">
        <v>2.1800000000000002</v>
      </c>
      <c r="Q74" s="196">
        <v>0</v>
      </c>
      <c r="R74" s="196">
        <v>0.43</v>
      </c>
      <c r="S74" s="196">
        <v>0.26</v>
      </c>
      <c r="T74" s="196">
        <v>0</v>
      </c>
      <c r="U74" s="196">
        <v>13.02</v>
      </c>
      <c r="V74" s="196">
        <v>0.18</v>
      </c>
      <c r="W74" s="196">
        <v>0.35</v>
      </c>
      <c r="X74" s="196">
        <v>1.49</v>
      </c>
      <c r="Y74" s="196">
        <v>0</v>
      </c>
      <c r="Z74" s="196">
        <v>2.8</v>
      </c>
      <c r="AA74" s="196">
        <v>0.91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2.81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4.8</v>
      </c>
      <c r="AS74" s="196">
        <v>13.71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2.5299999999999998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6.5</v>
      </c>
      <c r="L75" s="196">
        <v>1.72</v>
      </c>
      <c r="M75" s="196">
        <v>0</v>
      </c>
      <c r="N75" s="196">
        <v>1.2</v>
      </c>
      <c r="O75" s="196">
        <v>2</v>
      </c>
      <c r="P75" s="196">
        <v>2.1800000000000002</v>
      </c>
      <c r="Q75" s="196">
        <v>0</v>
      </c>
      <c r="R75" s="196">
        <v>0.43</v>
      </c>
      <c r="S75" s="196">
        <v>0.26</v>
      </c>
      <c r="T75" s="196">
        <v>0</v>
      </c>
      <c r="U75" s="196">
        <v>13.02</v>
      </c>
      <c r="V75" s="196">
        <v>0.18</v>
      </c>
      <c r="W75" s="196">
        <v>0.35</v>
      </c>
      <c r="X75" s="196">
        <v>1.49</v>
      </c>
      <c r="Y75" s="196">
        <v>0</v>
      </c>
      <c r="Z75" s="196">
        <v>2.8</v>
      </c>
      <c r="AA75" s="196">
        <v>0.91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2.81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4.8</v>
      </c>
      <c r="AS75" s="196">
        <v>13.71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2.5299999999999998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6.5</v>
      </c>
      <c r="L76" s="196">
        <v>1.72</v>
      </c>
      <c r="M76" s="196">
        <v>0</v>
      </c>
      <c r="N76" s="196">
        <v>1.2</v>
      </c>
      <c r="O76" s="196">
        <v>2</v>
      </c>
      <c r="P76" s="196">
        <v>2.1800000000000002</v>
      </c>
      <c r="Q76" s="196">
        <v>0</v>
      </c>
      <c r="R76" s="196">
        <v>0.43</v>
      </c>
      <c r="S76" s="196">
        <v>0.26</v>
      </c>
      <c r="T76" s="196">
        <v>0</v>
      </c>
      <c r="U76" s="196">
        <v>13.02</v>
      </c>
      <c r="V76" s="196">
        <v>0.18</v>
      </c>
      <c r="W76" s="196">
        <v>0.35</v>
      </c>
      <c r="X76" s="196">
        <v>1.49</v>
      </c>
      <c r="Y76" s="196">
        <v>0</v>
      </c>
      <c r="Z76" s="196">
        <v>2.8</v>
      </c>
      <c r="AA76" s="196">
        <v>0.91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2.81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4.8</v>
      </c>
      <c r="AS76" s="196">
        <v>13.82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2.5299999999999998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6.5</v>
      </c>
      <c r="L77" s="196">
        <v>1.72</v>
      </c>
      <c r="M77" s="196">
        <v>0</v>
      </c>
      <c r="N77" s="196">
        <v>1.2</v>
      </c>
      <c r="O77" s="196">
        <v>2</v>
      </c>
      <c r="P77" s="196">
        <v>2.1800000000000002</v>
      </c>
      <c r="Q77" s="196">
        <v>0</v>
      </c>
      <c r="R77" s="196">
        <v>0.43</v>
      </c>
      <c r="S77" s="196">
        <v>0.26</v>
      </c>
      <c r="T77" s="196">
        <v>0</v>
      </c>
      <c r="U77" s="196">
        <v>13.02</v>
      </c>
      <c r="V77" s="196">
        <v>0.18</v>
      </c>
      <c r="W77" s="196">
        <v>0.35</v>
      </c>
      <c r="X77" s="196">
        <v>1.49</v>
      </c>
      <c r="Y77" s="196">
        <v>0</v>
      </c>
      <c r="Z77" s="196">
        <v>2.8</v>
      </c>
      <c r="AA77" s="196">
        <v>0.91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2.81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4.8</v>
      </c>
      <c r="AS77" s="196">
        <v>13.82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2.5299999999999998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6.5</v>
      </c>
      <c r="L78" s="196">
        <v>1.72</v>
      </c>
      <c r="M78" s="196">
        <v>0</v>
      </c>
      <c r="N78" s="196">
        <v>1.2</v>
      </c>
      <c r="O78" s="196">
        <v>2</v>
      </c>
      <c r="P78" s="196">
        <v>2.1800000000000002</v>
      </c>
      <c r="Q78" s="196">
        <v>0</v>
      </c>
      <c r="R78" s="196">
        <v>0.43</v>
      </c>
      <c r="S78" s="196">
        <v>0.26</v>
      </c>
      <c r="T78" s="196">
        <v>0</v>
      </c>
      <c r="U78" s="196">
        <v>13.02</v>
      </c>
      <c r="V78" s="196">
        <v>0.18</v>
      </c>
      <c r="W78" s="196">
        <v>0.35</v>
      </c>
      <c r="X78" s="196">
        <v>1.49</v>
      </c>
      <c r="Y78" s="196">
        <v>0</v>
      </c>
      <c r="Z78" s="196">
        <v>2.8</v>
      </c>
      <c r="AA78" s="196">
        <v>0.91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2.81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4.8</v>
      </c>
      <c r="AS78" s="196">
        <v>13.82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2.5299999999999998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6.5</v>
      </c>
      <c r="L79" s="196">
        <v>1.72</v>
      </c>
      <c r="M79" s="196">
        <v>0</v>
      </c>
      <c r="N79" s="196">
        <v>1.2</v>
      </c>
      <c r="O79" s="196">
        <v>2</v>
      </c>
      <c r="P79" s="196">
        <v>2.1800000000000002</v>
      </c>
      <c r="Q79" s="196">
        <v>0</v>
      </c>
      <c r="R79" s="196">
        <v>0.43</v>
      </c>
      <c r="S79" s="196">
        <v>0.26</v>
      </c>
      <c r="T79" s="196">
        <v>0</v>
      </c>
      <c r="U79" s="196">
        <v>13.02</v>
      </c>
      <c r="V79" s="196">
        <v>0.18</v>
      </c>
      <c r="W79" s="196">
        <v>0.35</v>
      </c>
      <c r="X79" s="196">
        <v>1.49</v>
      </c>
      <c r="Y79" s="196">
        <v>0</v>
      </c>
      <c r="Z79" s="196">
        <v>2.8</v>
      </c>
      <c r="AA79" s="196">
        <v>0.91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4.8</v>
      </c>
      <c r="AS79" s="196">
        <v>13.82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2.5299999999999998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6.5</v>
      </c>
      <c r="L80" s="196">
        <v>1.72</v>
      </c>
      <c r="M80" s="196">
        <v>0</v>
      </c>
      <c r="N80" s="196">
        <v>1.2</v>
      </c>
      <c r="O80" s="196">
        <v>2</v>
      </c>
      <c r="P80" s="196">
        <v>2.1800000000000002</v>
      </c>
      <c r="Q80" s="196">
        <v>0</v>
      </c>
      <c r="R80" s="196">
        <v>0.43</v>
      </c>
      <c r="S80" s="196">
        <v>0.26</v>
      </c>
      <c r="T80" s="196">
        <v>0</v>
      </c>
      <c r="U80" s="196">
        <v>13.02</v>
      </c>
      <c r="V80" s="196">
        <v>0.18</v>
      </c>
      <c r="W80" s="196">
        <v>0.35</v>
      </c>
      <c r="X80" s="196">
        <v>1.49</v>
      </c>
      <c r="Y80" s="196">
        <v>0</v>
      </c>
      <c r="Z80" s="196">
        <v>2.8</v>
      </c>
      <c r="AA80" s="196">
        <v>0.91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4.8</v>
      </c>
      <c r="AS80" s="196">
        <v>13.82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2.5299999999999998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6.5</v>
      </c>
      <c r="L81" s="196">
        <v>1.72</v>
      </c>
      <c r="M81" s="196">
        <v>0</v>
      </c>
      <c r="N81" s="196">
        <v>1.2</v>
      </c>
      <c r="O81" s="196">
        <v>2</v>
      </c>
      <c r="P81" s="196">
        <v>2.1800000000000002</v>
      </c>
      <c r="Q81" s="196">
        <v>0</v>
      </c>
      <c r="R81" s="196">
        <v>0.43</v>
      </c>
      <c r="S81" s="196">
        <v>0.26</v>
      </c>
      <c r="T81" s="196">
        <v>0</v>
      </c>
      <c r="U81" s="196">
        <v>13.02</v>
      </c>
      <c r="V81" s="196">
        <v>0.18</v>
      </c>
      <c r="W81" s="196">
        <v>0.35</v>
      </c>
      <c r="X81" s="196">
        <v>1.49</v>
      </c>
      <c r="Y81" s="196">
        <v>0</v>
      </c>
      <c r="Z81" s="196">
        <v>2.8</v>
      </c>
      <c r="AA81" s="196">
        <v>0.91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4.8</v>
      </c>
      <c r="AS81" s="196">
        <v>13.82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2.5299999999999998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6.5</v>
      </c>
      <c r="L82" s="196">
        <v>1.72</v>
      </c>
      <c r="M82" s="196">
        <v>0</v>
      </c>
      <c r="N82" s="196">
        <v>1.2</v>
      </c>
      <c r="O82" s="196">
        <v>2</v>
      </c>
      <c r="P82" s="196">
        <v>2.1800000000000002</v>
      </c>
      <c r="Q82" s="196">
        <v>0</v>
      </c>
      <c r="R82" s="196">
        <v>0.43</v>
      </c>
      <c r="S82" s="196">
        <v>0.26</v>
      </c>
      <c r="T82" s="196">
        <v>0</v>
      </c>
      <c r="U82" s="196">
        <v>13.02</v>
      </c>
      <c r="V82" s="196">
        <v>0.18</v>
      </c>
      <c r="W82" s="196">
        <v>0.35</v>
      </c>
      <c r="X82" s="196">
        <v>1.49</v>
      </c>
      <c r="Y82" s="196">
        <v>0</v>
      </c>
      <c r="Z82" s="196">
        <v>2.8</v>
      </c>
      <c r="AA82" s="196">
        <v>0.91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4.8</v>
      </c>
      <c r="AS82" s="196">
        <v>13.82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2.5299999999999998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29.7</v>
      </c>
      <c r="L83" s="196">
        <v>1.72</v>
      </c>
      <c r="M83" s="196">
        <v>0</v>
      </c>
      <c r="N83" s="196">
        <v>1.2</v>
      </c>
      <c r="O83" s="196">
        <v>2</v>
      </c>
      <c r="P83" s="196">
        <v>2.1800000000000002</v>
      </c>
      <c r="Q83" s="196">
        <v>0</v>
      </c>
      <c r="R83" s="196">
        <v>0.43</v>
      </c>
      <c r="S83" s="196">
        <v>0.26</v>
      </c>
      <c r="T83" s="196">
        <v>0</v>
      </c>
      <c r="U83" s="196">
        <v>13.02</v>
      </c>
      <c r="V83" s="196">
        <v>0.18</v>
      </c>
      <c r="W83" s="196">
        <v>0.35</v>
      </c>
      <c r="X83" s="196">
        <v>1.49</v>
      </c>
      <c r="Y83" s="196">
        <v>0</v>
      </c>
      <c r="Z83" s="196">
        <v>2.8</v>
      </c>
      <c r="AA83" s="196">
        <v>0.91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4.8</v>
      </c>
      <c r="AS83" s="196">
        <v>13.82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2.5299999999999998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87.33</v>
      </c>
      <c r="L84" s="196">
        <v>23.32</v>
      </c>
      <c r="M84" s="196">
        <v>0</v>
      </c>
      <c r="N84" s="196">
        <v>1.2</v>
      </c>
      <c r="O84" s="196">
        <v>2</v>
      </c>
      <c r="P84" s="196">
        <v>2.1800000000000002</v>
      </c>
      <c r="Q84" s="196">
        <v>0</v>
      </c>
      <c r="R84" s="196">
        <v>0.43</v>
      </c>
      <c r="S84" s="196">
        <v>3.91</v>
      </c>
      <c r="T84" s="196">
        <v>0</v>
      </c>
      <c r="U84" s="196">
        <v>13.02</v>
      </c>
      <c r="V84" s="196">
        <v>0.18</v>
      </c>
      <c r="W84" s="196">
        <v>0.35</v>
      </c>
      <c r="X84" s="196">
        <v>1.49</v>
      </c>
      <c r="Y84" s="196">
        <v>0</v>
      </c>
      <c r="Z84" s="196">
        <v>2.8</v>
      </c>
      <c r="AA84" s="196">
        <v>0.91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4.8</v>
      </c>
      <c r="AS84" s="196">
        <v>13.82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2.5299999999999998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87.33</v>
      </c>
      <c r="L85" s="196">
        <v>22.76</v>
      </c>
      <c r="M85" s="196">
        <v>0</v>
      </c>
      <c r="N85" s="196">
        <v>1.2</v>
      </c>
      <c r="O85" s="196">
        <v>2</v>
      </c>
      <c r="P85" s="196">
        <v>2.1800000000000002</v>
      </c>
      <c r="Q85" s="196">
        <v>0</v>
      </c>
      <c r="R85" s="196">
        <v>4.05</v>
      </c>
      <c r="S85" s="196">
        <v>3.93</v>
      </c>
      <c r="T85" s="196">
        <v>0</v>
      </c>
      <c r="U85" s="196">
        <v>13.02</v>
      </c>
      <c r="V85" s="196">
        <v>0.18</v>
      </c>
      <c r="W85" s="196">
        <v>0.35</v>
      </c>
      <c r="X85" s="196">
        <v>1.49</v>
      </c>
      <c r="Y85" s="196">
        <v>0</v>
      </c>
      <c r="Z85" s="196">
        <v>2.8</v>
      </c>
      <c r="AA85" s="196">
        <v>12.49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9.67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4.8</v>
      </c>
      <c r="AS85" s="196">
        <v>13.82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2.5299999999999998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87.33</v>
      </c>
      <c r="L86" s="196">
        <v>23.32</v>
      </c>
      <c r="M86" s="196">
        <v>0</v>
      </c>
      <c r="N86" s="196">
        <v>1.2</v>
      </c>
      <c r="O86" s="196">
        <v>2</v>
      </c>
      <c r="P86" s="196">
        <v>2.1800000000000002</v>
      </c>
      <c r="Q86" s="196">
        <v>0</v>
      </c>
      <c r="R86" s="196">
        <v>4.05</v>
      </c>
      <c r="S86" s="196">
        <v>3.93</v>
      </c>
      <c r="T86" s="196">
        <v>0</v>
      </c>
      <c r="U86" s="196">
        <v>13.02</v>
      </c>
      <c r="V86" s="196">
        <v>0.18</v>
      </c>
      <c r="W86" s="196">
        <v>0.35</v>
      </c>
      <c r="X86" s="196">
        <v>1.49</v>
      </c>
      <c r="Y86" s="196">
        <v>0</v>
      </c>
      <c r="Z86" s="196">
        <v>2.8</v>
      </c>
      <c r="AA86" s="196">
        <v>13.31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9.67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5.07</v>
      </c>
      <c r="AS86" s="196">
        <v>13.82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2.5299999999999998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87.33</v>
      </c>
      <c r="L87" s="196">
        <v>23.32</v>
      </c>
      <c r="M87" s="196">
        <v>0</v>
      </c>
      <c r="N87" s="196">
        <v>1.2</v>
      </c>
      <c r="O87" s="196">
        <v>2</v>
      </c>
      <c r="P87" s="196">
        <v>2.1800000000000002</v>
      </c>
      <c r="Q87" s="196">
        <v>0</v>
      </c>
      <c r="R87" s="196">
        <v>4.05</v>
      </c>
      <c r="S87" s="196">
        <v>3.93</v>
      </c>
      <c r="T87" s="196">
        <v>0</v>
      </c>
      <c r="U87" s="196">
        <v>13.02</v>
      </c>
      <c r="V87" s="196">
        <v>4.26</v>
      </c>
      <c r="W87" s="196">
        <v>0.35</v>
      </c>
      <c r="X87" s="196">
        <v>1.49</v>
      </c>
      <c r="Y87" s="196">
        <v>0</v>
      </c>
      <c r="Z87" s="196">
        <v>27.46</v>
      </c>
      <c r="AA87" s="196">
        <v>13.31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5.07</v>
      </c>
      <c r="AS87" s="196">
        <v>13.82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2.5299999999999998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87.33</v>
      </c>
      <c r="L88" s="196">
        <v>23.32</v>
      </c>
      <c r="M88" s="196">
        <v>0</v>
      </c>
      <c r="N88" s="196">
        <v>1.06</v>
      </c>
      <c r="O88" s="196">
        <v>2</v>
      </c>
      <c r="P88" s="196">
        <v>2.1800000000000002</v>
      </c>
      <c r="Q88" s="196">
        <v>0</v>
      </c>
      <c r="R88" s="196">
        <v>4.05</v>
      </c>
      <c r="S88" s="196">
        <v>3.93</v>
      </c>
      <c r="T88" s="196">
        <v>0</v>
      </c>
      <c r="U88" s="196">
        <v>13.02</v>
      </c>
      <c r="V88" s="196">
        <v>4.6100000000000003</v>
      </c>
      <c r="W88" s="196">
        <v>0.35</v>
      </c>
      <c r="X88" s="196">
        <v>1.49</v>
      </c>
      <c r="Y88" s="196">
        <v>0</v>
      </c>
      <c r="Z88" s="196">
        <v>27.46</v>
      </c>
      <c r="AA88" s="196">
        <v>13.31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5.07</v>
      </c>
      <c r="AS88" s="196">
        <v>13.82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2.5299999999999998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87.33</v>
      </c>
      <c r="L89" s="196">
        <v>23.32</v>
      </c>
      <c r="M89" s="196">
        <v>0</v>
      </c>
      <c r="N89" s="196">
        <v>0.93</v>
      </c>
      <c r="O89" s="196">
        <v>2</v>
      </c>
      <c r="P89" s="196">
        <v>2.1800000000000002</v>
      </c>
      <c r="Q89" s="196">
        <v>0</v>
      </c>
      <c r="R89" s="196">
        <v>4.05</v>
      </c>
      <c r="S89" s="196">
        <v>3.93</v>
      </c>
      <c r="T89" s="196">
        <v>0</v>
      </c>
      <c r="U89" s="196">
        <v>13.02</v>
      </c>
      <c r="V89" s="196">
        <v>4.6100000000000003</v>
      </c>
      <c r="W89" s="196">
        <v>0.35</v>
      </c>
      <c r="X89" s="196">
        <v>1.49</v>
      </c>
      <c r="Y89" s="196">
        <v>0</v>
      </c>
      <c r="Z89" s="196">
        <v>27.46</v>
      </c>
      <c r="AA89" s="196">
        <v>13.31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5.07</v>
      </c>
      <c r="AS89" s="196">
        <v>13.85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2.5299999999999998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87.33</v>
      </c>
      <c r="L90" s="196">
        <v>23.32</v>
      </c>
      <c r="M90" s="196">
        <v>0</v>
      </c>
      <c r="N90" s="196">
        <v>0.81</v>
      </c>
      <c r="O90" s="196">
        <v>2</v>
      </c>
      <c r="P90" s="196">
        <v>2.1800000000000002</v>
      </c>
      <c r="Q90" s="196">
        <v>0</v>
      </c>
      <c r="R90" s="196">
        <v>4.05</v>
      </c>
      <c r="S90" s="196">
        <v>3.93</v>
      </c>
      <c r="T90" s="196">
        <v>0</v>
      </c>
      <c r="U90" s="196">
        <v>13.02</v>
      </c>
      <c r="V90" s="196">
        <v>4.6100000000000003</v>
      </c>
      <c r="W90" s="196">
        <v>0.35</v>
      </c>
      <c r="X90" s="196">
        <v>1.49</v>
      </c>
      <c r="Y90" s="196">
        <v>0</v>
      </c>
      <c r="Z90" s="196">
        <v>32.26</v>
      </c>
      <c r="AA90" s="196">
        <v>13.31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5.07</v>
      </c>
      <c r="AS90" s="196">
        <v>13.85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2.5299999999999998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87.33</v>
      </c>
      <c r="L91" s="196">
        <v>23.32</v>
      </c>
      <c r="M91" s="196">
        <v>0</v>
      </c>
      <c r="N91" s="196">
        <v>0.81</v>
      </c>
      <c r="O91" s="196">
        <v>2</v>
      </c>
      <c r="P91" s="196">
        <v>2.1800000000000002</v>
      </c>
      <c r="Q91" s="196">
        <v>0</v>
      </c>
      <c r="R91" s="196">
        <v>4.05</v>
      </c>
      <c r="S91" s="196">
        <v>3.93</v>
      </c>
      <c r="T91" s="196">
        <v>0</v>
      </c>
      <c r="U91" s="196">
        <v>13.02</v>
      </c>
      <c r="V91" s="196">
        <v>4.6100000000000003</v>
      </c>
      <c r="W91" s="196">
        <v>5</v>
      </c>
      <c r="X91" s="196">
        <v>21.14</v>
      </c>
      <c r="Y91" s="196">
        <v>0</v>
      </c>
      <c r="Z91" s="196">
        <v>37.07</v>
      </c>
      <c r="AA91" s="196">
        <v>13.31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5.07</v>
      </c>
      <c r="AS91" s="196">
        <v>13.85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2.5299999999999998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87.33</v>
      </c>
      <c r="L92" s="196">
        <v>23.32</v>
      </c>
      <c r="M92" s="196">
        <v>0</v>
      </c>
      <c r="N92" s="196">
        <v>0.81</v>
      </c>
      <c r="O92" s="196">
        <v>2</v>
      </c>
      <c r="P92" s="196">
        <v>2.1800000000000002</v>
      </c>
      <c r="Q92" s="196">
        <v>0</v>
      </c>
      <c r="R92" s="196">
        <v>4.05</v>
      </c>
      <c r="S92" s="196">
        <v>3.93</v>
      </c>
      <c r="T92" s="196">
        <v>0</v>
      </c>
      <c r="U92" s="196">
        <v>13.02</v>
      </c>
      <c r="V92" s="196">
        <v>4.6100000000000003</v>
      </c>
      <c r="W92" s="196">
        <v>5</v>
      </c>
      <c r="X92" s="196">
        <v>21.14</v>
      </c>
      <c r="Y92" s="196">
        <v>0</v>
      </c>
      <c r="Z92" s="196">
        <v>37.07</v>
      </c>
      <c r="AA92" s="196">
        <v>13.31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5.07</v>
      </c>
      <c r="AS92" s="196">
        <v>13.85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2.5299999999999998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87.33</v>
      </c>
      <c r="L93" s="196">
        <v>23.32</v>
      </c>
      <c r="M93" s="196">
        <v>0</v>
      </c>
      <c r="N93" s="196">
        <v>0.81</v>
      </c>
      <c r="O93" s="196">
        <v>2</v>
      </c>
      <c r="P93" s="196">
        <v>2.1800000000000002</v>
      </c>
      <c r="Q93" s="196">
        <v>0</v>
      </c>
      <c r="R93" s="196">
        <v>4.05</v>
      </c>
      <c r="S93" s="196">
        <v>3.93</v>
      </c>
      <c r="T93" s="196">
        <v>0</v>
      </c>
      <c r="U93" s="196">
        <v>13.02</v>
      </c>
      <c r="V93" s="196">
        <v>4.6100000000000003</v>
      </c>
      <c r="W93" s="196">
        <v>5</v>
      </c>
      <c r="X93" s="196">
        <v>1.49</v>
      </c>
      <c r="Y93" s="196">
        <v>0</v>
      </c>
      <c r="Z93" s="196">
        <v>37.07</v>
      </c>
      <c r="AA93" s="196">
        <v>13.31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5.07</v>
      </c>
      <c r="AS93" s="196">
        <v>13.85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2.5299999999999998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87.33</v>
      </c>
      <c r="L94" s="196">
        <v>23.32</v>
      </c>
      <c r="M94" s="196">
        <v>0</v>
      </c>
      <c r="N94" s="196">
        <v>0.81</v>
      </c>
      <c r="O94" s="196">
        <v>2</v>
      </c>
      <c r="P94" s="196">
        <v>2.1800000000000002</v>
      </c>
      <c r="Q94" s="196">
        <v>0</v>
      </c>
      <c r="R94" s="196">
        <v>4.05</v>
      </c>
      <c r="S94" s="196">
        <v>3.93</v>
      </c>
      <c r="T94" s="196">
        <v>0</v>
      </c>
      <c r="U94" s="196">
        <v>13.02</v>
      </c>
      <c r="V94" s="196">
        <v>4.6100000000000003</v>
      </c>
      <c r="W94" s="196">
        <v>0.35</v>
      </c>
      <c r="X94" s="196">
        <v>1.49</v>
      </c>
      <c r="Y94" s="196">
        <v>0</v>
      </c>
      <c r="Z94" s="196">
        <v>37.07</v>
      </c>
      <c r="AA94" s="196">
        <v>13.31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5.07</v>
      </c>
      <c r="AS94" s="196">
        <v>13.85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2.5299999999999998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87.33</v>
      </c>
      <c r="L95" s="196">
        <v>23.32</v>
      </c>
      <c r="M95" s="196">
        <v>0</v>
      </c>
      <c r="N95" s="196">
        <v>0.81</v>
      </c>
      <c r="O95" s="196">
        <v>2</v>
      </c>
      <c r="P95" s="196">
        <v>2.1800000000000002</v>
      </c>
      <c r="Q95" s="196">
        <v>0</v>
      </c>
      <c r="R95" s="196">
        <v>4.05</v>
      </c>
      <c r="S95" s="196">
        <v>3.93</v>
      </c>
      <c r="T95" s="196">
        <v>0</v>
      </c>
      <c r="U95" s="196">
        <v>13.02</v>
      </c>
      <c r="V95" s="196">
        <v>4.6100000000000003</v>
      </c>
      <c r="W95" s="196">
        <v>5</v>
      </c>
      <c r="X95" s="196">
        <v>21.14</v>
      </c>
      <c r="Y95" s="196">
        <v>0</v>
      </c>
      <c r="Z95" s="196">
        <v>37.07</v>
      </c>
      <c r="AA95" s="196">
        <v>13.31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5.07</v>
      </c>
      <c r="AS95" s="196">
        <v>13.85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2.5299999999999998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87.33</v>
      </c>
      <c r="L96" s="196">
        <v>23.32</v>
      </c>
      <c r="M96" s="196">
        <v>0</v>
      </c>
      <c r="N96" s="196">
        <v>0.81</v>
      </c>
      <c r="O96" s="196">
        <v>2</v>
      </c>
      <c r="P96" s="196">
        <v>2.1800000000000002</v>
      </c>
      <c r="Q96" s="196">
        <v>0</v>
      </c>
      <c r="R96" s="196">
        <v>4.05</v>
      </c>
      <c r="S96" s="196">
        <v>3.93</v>
      </c>
      <c r="T96" s="196">
        <v>0</v>
      </c>
      <c r="U96" s="196">
        <v>13.02</v>
      </c>
      <c r="V96" s="196">
        <v>4.6100000000000003</v>
      </c>
      <c r="W96" s="196">
        <v>5</v>
      </c>
      <c r="X96" s="196">
        <v>21.14</v>
      </c>
      <c r="Y96" s="196">
        <v>0</v>
      </c>
      <c r="Z96" s="196">
        <v>37.07</v>
      </c>
      <c r="AA96" s="196">
        <v>13.31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5.07</v>
      </c>
      <c r="AS96" s="196">
        <v>13.85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2.5299999999999998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87.33</v>
      </c>
      <c r="L97" s="196">
        <v>23.32</v>
      </c>
      <c r="M97" s="196">
        <v>0</v>
      </c>
      <c r="N97" s="196">
        <v>0.81</v>
      </c>
      <c r="O97" s="196">
        <v>2</v>
      </c>
      <c r="P97" s="196">
        <v>2.1800000000000002</v>
      </c>
      <c r="Q97" s="196">
        <v>0</v>
      </c>
      <c r="R97" s="196">
        <v>4.05</v>
      </c>
      <c r="S97" s="196">
        <v>3.93</v>
      </c>
      <c r="T97" s="196">
        <v>0</v>
      </c>
      <c r="U97" s="196">
        <v>13.02</v>
      </c>
      <c r="V97" s="196">
        <v>4.6100000000000003</v>
      </c>
      <c r="W97" s="196">
        <v>5</v>
      </c>
      <c r="X97" s="196">
        <v>20.8</v>
      </c>
      <c r="Y97" s="196">
        <v>0</v>
      </c>
      <c r="Z97" s="196">
        <v>37.07</v>
      </c>
      <c r="AA97" s="196">
        <v>13.31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5.07</v>
      </c>
      <c r="AS97" s="196">
        <v>13.85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2.5299999999999998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87.33</v>
      </c>
      <c r="L98" s="196">
        <v>23.32</v>
      </c>
      <c r="M98" s="196">
        <v>0</v>
      </c>
      <c r="N98" s="196">
        <v>0.81</v>
      </c>
      <c r="O98" s="196">
        <v>2</v>
      </c>
      <c r="P98" s="196">
        <v>2.1800000000000002</v>
      </c>
      <c r="Q98" s="196">
        <v>0</v>
      </c>
      <c r="R98" s="196">
        <v>4.05</v>
      </c>
      <c r="S98" s="196">
        <v>3.93</v>
      </c>
      <c r="T98" s="196">
        <v>0</v>
      </c>
      <c r="U98" s="196">
        <v>13.02</v>
      </c>
      <c r="V98" s="196">
        <v>4.6100000000000003</v>
      </c>
      <c r="W98" s="196">
        <v>5</v>
      </c>
      <c r="X98" s="196">
        <v>21.14</v>
      </c>
      <c r="Y98" s="196">
        <v>0</v>
      </c>
      <c r="Z98" s="196">
        <v>37.07</v>
      </c>
      <c r="AA98" s="196">
        <v>13.31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5.07</v>
      </c>
      <c r="AS98" s="196">
        <v>13.85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5.9940000000000049E-2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1.5783499999999993</v>
      </c>
      <c r="L99">
        <f t="shared" si="0"/>
        <v>0.41917500000000002</v>
      </c>
      <c r="M99">
        <f t="shared" si="0"/>
        <v>0</v>
      </c>
      <c r="N99">
        <f t="shared" si="0"/>
        <v>2.7820000000000046E-2</v>
      </c>
      <c r="O99">
        <f t="shared" si="0"/>
        <v>4.8000000000000001E-2</v>
      </c>
      <c r="P99">
        <f t="shared" si="0"/>
        <v>5.5655000000000072E-2</v>
      </c>
      <c r="Q99">
        <f t="shared" si="0"/>
        <v>0</v>
      </c>
      <c r="R99">
        <f t="shared" si="0"/>
        <v>7.8725000000000045E-2</v>
      </c>
      <c r="S99">
        <f t="shared" si="0"/>
        <v>6.9765000000000035E-2</v>
      </c>
      <c r="T99">
        <f t="shared" si="0"/>
        <v>0</v>
      </c>
      <c r="U99">
        <f t="shared" si="0"/>
        <v>0.3113499999999999</v>
      </c>
      <c r="V99">
        <f t="shared" si="0"/>
        <v>5.7302500000000145E-2</v>
      </c>
      <c r="W99">
        <f t="shared" si="0"/>
        <v>4.5699999999999907E-2</v>
      </c>
      <c r="X99">
        <f t="shared" si="0"/>
        <v>0.18237500000000015</v>
      </c>
      <c r="Y99">
        <f t="shared" si="0"/>
        <v>0</v>
      </c>
      <c r="Z99">
        <f t="shared" si="0"/>
        <v>0.38103499999999924</v>
      </c>
      <c r="AA99">
        <f t="shared" si="0"/>
        <v>0.22933499999999959</v>
      </c>
      <c r="AB99">
        <f t="shared" si="0"/>
        <v>0</v>
      </c>
      <c r="AC99">
        <f t="shared" si="0"/>
        <v>2.6029999999999987E-2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0.21370249999999991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0.11769750000000012</v>
      </c>
      <c r="AS99">
        <f t="shared" si="0"/>
        <v>0.33098499999999986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45279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84</v>
      </c>
      <c r="C26" s="94">
        <f>'IDT-1 Calculation'!DG26</f>
        <v>-35.561999999999998</v>
      </c>
      <c r="D26" s="94">
        <f>'IDT-1 Calculation'!DH26</f>
        <v>0</v>
      </c>
      <c r="E26" s="94">
        <f>'IDT-1 Calculation'!DI26</f>
        <v>0</v>
      </c>
      <c r="F26" s="94">
        <f>'IDT-1 Calculation'!DJ26</f>
        <v>-48.438000000000002</v>
      </c>
      <c r="G26" s="99">
        <f t="shared" si="0"/>
        <v>0</v>
      </c>
    </row>
    <row r="27" spans="1:7">
      <c r="A27" s="98" t="s">
        <v>69</v>
      </c>
      <c r="B27" s="94">
        <f>'IDT-1 Calculation'!DF27</f>
        <v>133.5</v>
      </c>
      <c r="C27" s="94">
        <f>'IDT-1 Calculation'!DG27</f>
        <v>-15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-118.5</v>
      </c>
      <c r="G27" s="99">
        <f t="shared" si="0"/>
        <v>0</v>
      </c>
    </row>
    <row r="28" spans="1:7">
      <c r="A28" s="98" t="s">
        <v>70</v>
      </c>
      <c r="B28" s="94">
        <f>'IDT-1 Calculation'!DF28</f>
        <v>72.319000000000003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-72.319000000000003</v>
      </c>
      <c r="G28" s="99">
        <f t="shared" si="0"/>
        <v>0</v>
      </c>
    </row>
    <row r="29" spans="1:7">
      <c r="A29" s="98" t="s">
        <v>71</v>
      </c>
      <c r="B29" s="94">
        <f>'IDT-1 Calculation'!DF29</f>
        <v>21.087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-21.087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161.19499999999999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-161.19499999999999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140.48400000000001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-140.48400000000001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123.46599999999999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-123.46599999999999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104.086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-104.086</v>
      </c>
      <c r="G36" s="99">
        <f t="shared" si="0"/>
        <v>0</v>
      </c>
    </row>
    <row r="37" spans="1:7">
      <c r="A37" s="98" t="s">
        <v>79</v>
      </c>
      <c r="B37" s="94">
        <f>'IDT-1 Calculation'!DF37</f>
        <v>125.413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-125.413</v>
      </c>
      <c r="G37" s="99">
        <f t="shared" si="0"/>
        <v>0</v>
      </c>
    </row>
    <row r="38" spans="1:7">
      <c r="A38" s="98" t="s">
        <v>80</v>
      </c>
      <c r="B38" s="94">
        <f>'IDT-1 Calculation'!DF38</f>
        <v>136.411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-136.411</v>
      </c>
      <c r="G38" s="99">
        <f t="shared" si="0"/>
        <v>0</v>
      </c>
    </row>
    <row r="39" spans="1:7">
      <c r="A39" s="98" t="s">
        <v>81</v>
      </c>
      <c r="B39" s="94">
        <f>'IDT-1 Calculation'!DF39</f>
        <v>159.08500000000001</v>
      </c>
      <c r="C39" s="94">
        <f>'IDT-1 Calculation'!DG39</f>
        <v>-30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-129.08500000000001</v>
      </c>
      <c r="G39" s="99">
        <f t="shared" si="0"/>
        <v>0</v>
      </c>
    </row>
    <row r="40" spans="1:7">
      <c r="A40" s="98" t="s">
        <v>82</v>
      </c>
      <c r="B40" s="94">
        <f>'IDT-1 Calculation'!DF40</f>
        <v>122.09099999999999</v>
      </c>
      <c r="C40" s="94">
        <f>'IDT-1 Calculation'!DG40</f>
        <v>-45</v>
      </c>
      <c r="D40" s="94">
        <f>'IDT-1 Calculation'!DH40</f>
        <v>0</v>
      </c>
      <c r="E40" s="94">
        <f>'IDT-1 Calculation'!DI40</f>
        <v>0</v>
      </c>
      <c r="F40" s="94">
        <f>'IDT-1 Calculation'!DJ40</f>
        <v>-77.090999999999994</v>
      </c>
      <c r="G40" s="99">
        <f t="shared" si="0"/>
        <v>0</v>
      </c>
    </row>
    <row r="41" spans="1:7">
      <c r="A41" s="98" t="s">
        <v>83</v>
      </c>
      <c r="B41" s="94">
        <f>'IDT-1 Calculation'!DF41</f>
        <v>60.97</v>
      </c>
      <c r="C41" s="94">
        <f>'IDT-1 Calculation'!DG41</f>
        <v>-45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-15.97</v>
      </c>
      <c r="G41" s="99">
        <f t="shared" si="0"/>
        <v>0</v>
      </c>
    </row>
    <row r="42" spans="1:7">
      <c r="A42" s="98" t="s">
        <v>84</v>
      </c>
      <c r="B42" s="94">
        <f>'IDT-1 Calculation'!DF42</f>
        <v>50</v>
      </c>
      <c r="C42" s="94">
        <f>'IDT-1 Calculation'!DG42</f>
        <v>-50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7</v>
      </c>
      <c r="C44" s="94">
        <f>'IDT-1 Calculation'!DG44</f>
        <v>-7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72.808999999999997</v>
      </c>
      <c r="C71" s="94">
        <f>'IDT-1 Calculation'!DG71</f>
        <v>-15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-57.808999999999997</v>
      </c>
      <c r="G71" s="99">
        <f t="shared" si="1"/>
        <v>0</v>
      </c>
    </row>
    <row r="72" spans="1:7">
      <c r="A72" s="98" t="s">
        <v>114</v>
      </c>
      <c r="B72" s="94">
        <f>'IDT-1 Calculation'!DF72</f>
        <v>69.475999999999999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-69.475999999999999</v>
      </c>
      <c r="G72" s="99">
        <f t="shared" si="1"/>
        <v>0</v>
      </c>
    </row>
    <row r="73" spans="1:7">
      <c r="A73" s="98" t="s">
        <v>115</v>
      </c>
      <c r="B73" s="94">
        <f>'IDT-1 Calculation'!DF73</f>
        <v>65.242000000000004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-65.242000000000004</v>
      </c>
      <c r="G73" s="99">
        <f t="shared" si="1"/>
        <v>0</v>
      </c>
    </row>
    <row r="74" spans="1:7">
      <c r="A74" s="98" t="s">
        <v>116</v>
      </c>
      <c r="B74" s="94">
        <f>'IDT-1 Calculation'!DF74</f>
        <v>85.763000000000005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-85.763000000000005</v>
      </c>
      <c r="G74" s="99">
        <f t="shared" si="1"/>
        <v>0</v>
      </c>
    </row>
    <row r="75" spans="1:7">
      <c r="A75" s="98" t="s">
        <v>117</v>
      </c>
      <c r="B75" s="94">
        <f>'IDT-1 Calculation'!DF75</f>
        <v>85.608999999999995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-85.608999999999995</v>
      </c>
      <c r="G75" s="99">
        <f t="shared" si="1"/>
        <v>0</v>
      </c>
    </row>
    <row r="76" spans="1:7">
      <c r="A76" s="98" t="s">
        <v>118</v>
      </c>
      <c r="B76" s="94">
        <f>'IDT-1 Calculation'!DF76</f>
        <v>80.418000000000006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-80.418000000000006</v>
      </c>
      <c r="G76" s="99">
        <f t="shared" si="1"/>
        <v>0</v>
      </c>
    </row>
    <row r="77" spans="1:7">
      <c r="A77" s="98" t="s">
        <v>119</v>
      </c>
      <c r="B77" s="94">
        <f>'IDT-1 Calculation'!DF77</f>
        <v>97.628</v>
      </c>
      <c r="C77" s="94">
        <f>'IDT-1 Calculation'!DG77</f>
        <v>-10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-87.628</v>
      </c>
      <c r="G77" s="99">
        <f t="shared" si="1"/>
        <v>0</v>
      </c>
    </row>
    <row r="78" spans="1:7">
      <c r="A78" s="98" t="s">
        <v>120</v>
      </c>
      <c r="B78" s="94">
        <f>'IDT-1 Calculation'!DF78</f>
        <v>108.941</v>
      </c>
      <c r="C78" s="94">
        <f>'IDT-1 Calculation'!DG78</f>
        <v>-20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-88.941000000000003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5</v>
      </c>
      <c r="C85" s="94">
        <f>'IDT-1 Calculation'!DG85</f>
        <v>-5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20</v>
      </c>
      <c r="C86" s="94">
        <f>'IDT-1 Calculation'!DG86</f>
        <v>-20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63.777999999999999</v>
      </c>
      <c r="C87" s="94">
        <f>'IDT-1 Calculation'!DG87</f>
        <v>-40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-23.777999999999999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83.117999999999995</v>
      </c>
      <c r="C88" s="94">
        <f>'IDT-1 Calculation'!DG88</f>
        <v>-55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-28.117999999999999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92.867999999999995</v>
      </c>
      <c r="C89" s="94">
        <f>'IDT-1 Calculation'!DG89</f>
        <v>-60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-32.868000000000002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39</v>
      </c>
      <c r="C90" s="94">
        <f>'IDT-1 Calculation'!DG90</f>
        <v>-39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30</v>
      </c>
      <c r="C93" s="94">
        <f>'IDT-1 Calculation'!DG93</f>
        <v>-30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85</v>
      </c>
      <c r="C94" s="94">
        <f>'IDT-1 Calculation'!DG94</f>
        <v>-85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0.6464392499999998</v>
      </c>
      <c r="C99" s="110">
        <f>SUM(C3:C98)/4000</f>
        <v>-0.15164050000000001</v>
      </c>
      <c r="D99" s="110">
        <f>SUM(D3:D98)/4000</f>
        <v>0</v>
      </c>
      <c r="E99" s="110">
        <f>SUM(E3:E98)/4000</f>
        <v>0</v>
      </c>
      <c r="F99" s="110">
        <f>SUM(F3:F98)/4000</f>
        <v>-0.49479874999999984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0.86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0.86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0.86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0.86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0.86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0.86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2.0190000000000041E-2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4.07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4.07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4.07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4.07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0.44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0.44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0.44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0.44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0.44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0.44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5.5504999999999978E-2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3.06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9.36</v>
      </c>
      <c r="L3" s="196">
        <v>182.07</v>
      </c>
      <c r="M3" s="196">
        <v>1.1200000000000001</v>
      </c>
      <c r="N3" s="196">
        <v>1.44</v>
      </c>
      <c r="O3" s="196">
        <v>0</v>
      </c>
      <c r="P3" s="196">
        <v>1.53</v>
      </c>
      <c r="Q3" s="196">
        <v>0</v>
      </c>
      <c r="R3" s="196">
        <v>8.08</v>
      </c>
      <c r="S3" s="196">
        <v>4.26</v>
      </c>
      <c r="T3" s="196">
        <v>0</v>
      </c>
      <c r="U3" s="196">
        <v>1.02</v>
      </c>
      <c r="V3" s="196">
        <v>5.57</v>
      </c>
      <c r="W3" s="196">
        <v>5.88</v>
      </c>
      <c r="X3" s="196">
        <v>30.85</v>
      </c>
      <c r="Y3" s="196">
        <v>0</v>
      </c>
      <c r="Z3" s="196">
        <v>48.88</v>
      </c>
      <c r="AA3" s="196">
        <v>19.989999999999998</v>
      </c>
      <c r="AB3" s="196">
        <v>0</v>
      </c>
      <c r="AC3" s="196">
        <v>0.95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6.12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3.06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9.36</v>
      </c>
      <c r="L4" s="196">
        <v>182.07</v>
      </c>
      <c r="M4" s="196">
        <v>1.1200000000000001</v>
      </c>
      <c r="N4" s="196">
        <v>1.44</v>
      </c>
      <c r="O4" s="196">
        <v>0</v>
      </c>
      <c r="P4" s="196">
        <v>1.53</v>
      </c>
      <c r="Q4" s="196">
        <v>0</v>
      </c>
      <c r="R4" s="196">
        <v>9.17</v>
      </c>
      <c r="S4" s="196">
        <v>4.26</v>
      </c>
      <c r="T4" s="196">
        <v>0</v>
      </c>
      <c r="U4" s="196">
        <v>1.02</v>
      </c>
      <c r="V4" s="196">
        <v>5.57</v>
      </c>
      <c r="W4" s="196">
        <v>5.88</v>
      </c>
      <c r="X4" s="196">
        <v>30.85</v>
      </c>
      <c r="Y4" s="196">
        <v>0</v>
      </c>
      <c r="Z4" s="196">
        <v>48.88</v>
      </c>
      <c r="AA4" s="196">
        <v>19.989999999999998</v>
      </c>
      <c r="AB4" s="196">
        <v>0</v>
      </c>
      <c r="AC4" s="196">
        <v>0.95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6.12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3.06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9.36</v>
      </c>
      <c r="L5" s="196">
        <v>182.07</v>
      </c>
      <c r="M5" s="196">
        <v>1.1200000000000001</v>
      </c>
      <c r="N5" s="196">
        <v>1.44</v>
      </c>
      <c r="O5" s="196">
        <v>0</v>
      </c>
      <c r="P5" s="196">
        <v>1.53</v>
      </c>
      <c r="Q5" s="196">
        <v>0</v>
      </c>
      <c r="R5" s="196">
        <v>7.17</v>
      </c>
      <c r="S5" s="196">
        <v>4.26</v>
      </c>
      <c r="T5" s="196">
        <v>0</v>
      </c>
      <c r="U5" s="196">
        <v>1.02</v>
      </c>
      <c r="V5" s="196">
        <v>5.57</v>
      </c>
      <c r="W5" s="196">
        <v>5.88</v>
      </c>
      <c r="X5" s="196">
        <v>30.85</v>
      </c>
      <c r="Y5" s="196">
        <v>0</v>
      </c>
      <c r="Z5" s="196">
        <v>48.88</v>
      </c>
      <c r="AA5" s="196">
        <v>19.989999999999998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6.12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3.06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9.36</v>
      </c>
      <c r="L6" s="196">
        <v>182.07</v>
      </c>
      <c r="M6" s="196">
        <v>1.1200000000000001</v>
      </c>
      <c r="N6" s="196">
        <v>1.44</v>
      </c>
      <c r="O6" s="196">
        <v>0</v>
      </c>
      <c r="P6" s="196">
        <v>1.53</v>
      </c>
      <c r="Q6" s="196">
        <v>0</v>
      </c>
      <c r="R6" s="196">
        <v>6.29</v>
      </c>
      <c r="S6" s="196">
        <v>4.26</v>
      </c>
      <c r="T6" s="196">
        <v>0</v>
      </c>
      <c r="U6" s="196">
        <v>1.02</v>
      </c>
      <c r="V6" s="196">
        <v>5.57</v>
      </c>
      <c r="W6" s="196">
        <v>5.88</v>
      </c>
      <c r="X6" s="196">
        <v>30.85</v>
      </c>
      <c r="Y6" s="196">
        <v>0</v>
      </c>
      <c r="Z6" s="196">
        <v>48.88</v>
      </c>
      <c r="AA6" s="196">
        <v>19.989999999999998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6.12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3.06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9.36</v>
      </c>
      <c r="L7" s="196">
        <v>182.07</v>
      </c>
      <c r="M7" s="196">
        <v>1.1200000000000001</v>
      </c>
      <c r="N7" s="196">
        <v>1.44</v>
      </c>
      <c r="O7" s="196">
        <v>0</v>
      </c>
      <c r="P7" s="196">
        <v>1.53</v>
      </c>
      <c r="Q7" s="196">
        <v>0</v>
      </c>
      <c r="R7" s="196">
        <v>6.29</v>
      </c>
      <c r="S7" s="196">
        <v>4.26</v>
      </c>
      <c r="T7" s="196">
        <v>0</v>
      </c>
      <c r="U7" s="196">
        <v>1.02</v>
      </c>
      <c r="V7" s="196">
        <v>5.57</v>
      </c>
      <c r="W7" s="196">
        <v>5.81</v>
      </c>
      <c r="X7" s="196">
        <v>30.85</v>
      </c>
      <c r="Y7" s="196">
        <v>0</v>
      </c>
      <c r="Z7" s="196">
        <v>48.88</v>
      </c>
      <c r="AA7" s="196">
        <v>19.989999999999998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6.12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3.06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9.36</v>
      </c>
      <c r="L8" s="196">
        <v>182.07</v>
      </c>
      <c r="M8" s="196">
        <v>1.1200000000000001</v>
      </c>
      <c r="N8" s="196">
        <v>1.44</v>
      </c>
      <c r="O8" s="196">
        <v>0</v>
      </c>
      <c r="P8" s="196">
        <v>1.53</v>
      </c>
      <c r="Q8" s="196">
        <v>0</v>
      </c>
      <c r="R8" s="196">
        <v>6.29</v>
      </c>
      <c r="S8" s="196">
        <v>4.26</v>
      </c>
      <c r="T8" s="196">
        <v>0</v>
      </c>
      <c r="U8" s="196">
        <v>1.02</v>
      </c>
      <c r="V8" s="196">
        <v>5.57</v>
      </c>
      <c r="W8" s="196">
        <v>5.88</v>
      </c>
      <c r="X8" s="196">
        <v>30.85</v>
      </c>
      <c r="Y8" s="196">
        <v>0</v>
      </c>
      <c r="Z8" s="196">
        <v>48.88</v>
      </c>
      <c r="AA8" s="196">
        <v>19.989999999999998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6.12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3.06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9.36</v>
      </c>
      <c r="L9" s="196">
        <v>182.07</v>
      </c>
      <c r="M9" s="196">
        <v>1.1200000000000001</v>
      </c>
      <c r="N9" s="196">
        <v>1.44</v>
      </c>
      <c r="O9" s="196">
        <v>0</v>
      </c>
      <c r="P9" s="196">
        <v>1.53</v>
      </c>
      <c r="Q9" s="196">
        <v>0</v>
      </c>
      <c r="R9" s="196">
        <v>6.29</v>
      </c>
      <c r="S9" s="196">
        <v>4.26</v>
      </c>
      <c r="T9" s="196">
        <v>0</v>
      </c>
      <c r="U9" s="196">
        <v>1.02</v>
      </c>
      <c r="V9" s="196">
        <v>5.57</v>
      </c>
      <c r="W9" s="196">
        <v>5.88</v>
      </c>
      <c r="X9" s="196">
        <v>30.85</v>
      </c>
      <c r="Y9" s="196">
        <v>0</v>
      </c>
      <c r="Z9" s="196">
        <v>48.88</v>
      </c>
      <c r="AA9" s="196">
        <v>19.989999999999998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6.12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3.06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9.36</v>
      </c>
      <c r="L10" s="196">
        <v>182.07</v>
      </c>
      <c r="M10" s="196">
        <v>1.1200000000000001</v>
      </c>
      <c r="N10" s="196">
        <v>1.44</v>
      </c>
      <c r="O10" s="196">
        <v>0</v>
      </c>
      <c r="P10" s="196">
        <v>1.53</v>
      </c>
      <c r="Q10" s="196">
        <v>0</v>
      </c>
      <c r="R10" s="196">
        <v>6.29</v>
      </c>
      <c r="S10" s="196">
        <v>4.26</v>
      </c>
      <c r="T10" s="196">
        <v>0</v>
      </c>
      <c r="U10" s="196">
        <v>1.02</v>
      </c>
      <c r="V10" s="196">
        <v>5.57</v>
      </c>
      <c r="W10" s="196">
        <v>5.88</v>
      </c>
      <c r="X10" s="196">
        <v>30.85</v>
      </c>
      <c r="Y10" s="196">
        <v>0</v>
      </c>
      <c r="Z10" s="196">
        <v>48.88</v>
      </c>
      <c r="AA10" s="196">
        <v>19.989999999999998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6.12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3.06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9.36</v>
      </c>
      <c r="L11" s="196">
        <v>182.07</v>
      </c>
      <c r="M11" s="196">
        <v>1.1200000000000001</v>
      </c>
      <c r="N11" s="196">
        <v>1.44</v>
      </c>
      <c r="O11" s="196">
        <v>0</v>
      </c>
      <c r="P11" s="196">
        <v>1.53</v>
      </c>
      <c r="Q11" s="196">
        <v>0</v>
      </c>
      <c r="R11" s="196">
        <v>6.29</v>
      </c>
      <c r="S11" s="196">
        <v>4.26</v>
      </c>
      <c r="T11" s="196">
        <v>0</v>
      </c>
      <c r="U11" s="196">
        <v>1</v>
      </c>
      <c r="V11" s="196">
        <v>5.57</v>
      </c>
      <c r="W11" s="196">
        <v>5.88</v>
      </c>
      <c r="X11" s="196">
        <v>30.85</v>
      </c>
      <c r="Y11" s="196">
        <v>0</v>
      </c>
      <c r="Z11" s="196">
        <v>48.88</v>
      </c>
      <c r="AA11" s="196">
        <v>19.989999999999998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6.12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3.06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9.36</v>
      </c>
      <c r="L12" s="196">
        <v>182.07</v>
      </c>
      <c r="M12" s="196">
        <v>1.1200000000000001</v>
      </c>
      <c r="N12" s="196">
        <v>1.44</v>
      </c>
      <c r="O12" s="196">
        <v>0</v>
      </c>
      <c r="P12" s="196">
        <v>1.53</v>
      </c>
      <c r="Q12" s="196">
        <v>0</v>
      </c>
      <c r="R12" s="196">
        <v>6.29</v>
      </c>
      <c r="S12" s="196">
        <v>4.26</v>
      </c>
      <c r="T12" s="196">
        <v>0</v>
      </c>
      <c r="U12" s="196">
        <v>1</v>
      </c>
      <c r="V12" s="196">
        <v>5.57</v>
      </c>
      <c r="W12" s="196">
        <v>5.88</v>
      </c>
      <c r="X12" s="196">
        <v>30.85</v>
      </c>
      <c r="Y12" s="196">
        <v>0</v>
      </c>
      <c r="Z12" s="196">
        <v>48.88</v>
      </c>
      <c r="AA12" s="196">
        <v>19.989999999999998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6.12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3.06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9.36</v>
      </c>
      <c r="L13" s="196">
        <v>182.07</v>
      </c>
      <c r="M13" s="196">
        <v>1.1200000000000001</v>
      </c>
      <c r="N13" s="196">
        <v>1.44</v>
      </c>
      <c r="O13" s="196">
        <v>0</v>
      </c>
      <c r="P13" s="196">
        <v>1.53</v>
      </c>
      <c r="Q13" s="196">
        <v>0</v>
      </c>
      <c r="R13" s="196">
        <v>6.29</v>
      </c>
      <c r="S13" s="196">
        <v>4.26</v>
      </c>
      <c r="T13" s="196">
        <v>0</v>
      </c>
      <c r="U13" s="196">
        <v>1</v>
      </c>
      <c r="V13" s="196">
        <v>5.57</v>
      </c>
      <c r="W13" s="196">
        <v>5.88</v>
      </c>
      <c r="X13" s="196">
        <v>30.85</v>
      </c>
      <c r="Y13" s="196">
        <v>0</v>
      </c>
      <c r="Z13" s="196">
        <v>48.88</v>
      </c>
      <c r="AA13" s="196">
        <v>19.989999999999998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6.12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3.06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9.36</v>
      </c>
      <c r="L14" s="196">
        <v>182.07</v>
      </c>
      <c r="M14" s="196">
        <v>1.1200000000000001</v>
      </c>
      <c r="N14" s="196">
        <v>1.44</v>
      </c>
      <c r="O14" s="196">
        <v>0</v>
      </c>
      <c r="P14" s="196">
        <v>1.53</v>
      </c>
      <c r="Q14" s="196">
        <v>0</v>
      </c>
      <c r="R14" s="196">
        <v>6.29</v>
      </c>
      <c r="S14" s="196">
        <v>4.26</v>
      </c>
      <c r="T14" s="196">
        <v>0</v>
      </c>
      <c r="U14" s="196">
        <v>1</v>
      </c>
      <c r="V14" s="196">
        <v>5.57</v>
      </c>
      <c r="W14" s="196">
        <v>5.88</v>
      </c>
      <c r="X14" s="196">
        <v>30.85</v>
      </c>
      <c r="Y14" s="196">
        <v>0</v>
      </c>
      <c r="Z14" s="196">
        <v>48.88</v>
      </c>
      <c r="AA14" s="196">
        <v>19.989999999999998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6.12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3.06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9.36</v>
      </c>
      <c r="L15" s="196">
        <v>182.07</v>
      </c>
      <c r="M15" s="196">
        <v>1.1200000000000001</v>
      </c>
      <c r="N15" s="196">
        <v>1.44</v>
      </c>
      <c r="O15" s="196">
        <v>0</v>
      </c>
      <c r="P15" s="196">
        <v>1.53</v>
      </c>
      <c r="Q15" s="196">
        <v>0</v>
      </c>
      <c r="R15" s="196">
        <v>6.29</v>
      </c>
      <c r="S15" s="196">
        <v>4.26</v>
      </c>
      <c r="T15" s="196">
        <v>0</v>
      </c>
      <c r="U15" s="196">
        <v>1</v>
      </c>
      <c r="V15" s="196">
        <v>5.57</v>
      </c>
      <c r="W15" s="196">
        <v>5.88</v>
      </c>
      <c r="X15" s="196">
        <v>30.85</v>
      </c>
      <c r="Y15" s="196">
        <v>0</v>
      </c>
      <c r="Z15" s="196">
        <v>48.88</v>
      </c>
      <c r="AA15" s="196">
        <v>19.989999999999998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6.12</v>
      </c>
      <c r="AS15" s="196">
        <v>16.760000000000002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3.06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9.36</v>
      </c>
      <c r="L16" s="196">
        <v>182.07</v>
      </c>
      <c r="M16" s="196">
        <v>1.1200000000000001</v>
      </c>
      <c r="N16" s="196">
        <v>1.44</v>
      </c>
      <c r="O16" s="196">
        <v>0</v>
      </c>
      <c r="P16" s="196">
        <v>1.53</v>
      </c>
      <c r="Q16" s="196">
        <v>0</v>
      </c>
      <c r="R16" s="196">
        <v>6.29</v>
      </c>
      <c r="S16" s="196">
        <v>4.26</v>
      </c>
      <c r="T16" s="196">
        <v>0</v>
      </c>
      <c r="U16" s="196">
        <v>1</v>
      </c>
      <c r="V16" s="196">
        <v>5.57</v>
      </c>
      <c r="W16" s="196">
        <v>5.88</v>
      </c>
      <c r="X16" s="196">
        <v>30.85</v>
      </c>
      <c r="Y16" s="196">
        <v>0</v>
      </c>
      <c r="Z16" s="196">
        <v>48.88</v>
      </c>
      <c r="AA16" s="196">
        <v>19.989999999999998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6.12</v>
      </c>
      <c r="AS16" s="196">
        <v>16.760000000000002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3.06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9.36</v>
      </c>
      <c r="L17" s="196">
        <v>182.07</v>
      </c>
      <c r="M17" s="196">
        <v>1.1200000000000001</v>
      </c>
      <c r="N17" s="196">
        <v>1.44</v>
      </c>
      <c r="O17" s="196">
        <v>0</v>
      </c>
      <c r="P17" s="196">
        <v>1.53</v>
      </c>
      <c r="Q17" s="196">
        <v>0</v>
      </c>
      <c r="R17" s="196">
        <v>6.29</v>
      </c>
      <c r="S17" s="196">
        <v>4.26</v>
      </c>
      <c r="T17" s="196">
        <v>0</v>
      </c>
      <c r="U17" s="196">
        <v>1</v>
      </c>
      <c r="V17" s="196">
        <v>5.57</v>
      </c>
      <c r="W17" s="196">
        <v>5.88</v>
      </c>
      <c r="X17" s="196">
        <v>30.85</v>
      </c>
      <c r="Y17" s="196">
        <v>0</v>
      </c>
      <c r="Z17" s="196">
        <v>48.88</v>
      </c>
      <c r="AA17" s="196">
        <v>19.989999999999998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6.12</v>
      </c>
      <c r="AS17" s="196">
        <v>16.760000000000002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3.06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9.36</v>
      </c>
      <c r="L18" s="196">
        <v>182.07</v>
      </c>
      <c r="M18" s="196">
        <v>1.1200000000000001</v>
      </c>
      <c r="N18" s="196">
        <v>1.44</v>
      </c>
      <c r="O18" s="196">
        <v>0</v>
      </c>
      <c r="P18" s="196">
        <v>1.53</v>
      </c>
      <c r="Q18" s="196">
        <v>0</v>
      </c>
      <c r="R18" s="196">
        <v>6.29</v>
      </c>
      <c r="S18" s="196">
        <v>4.26</v>
      </c>
      <c r="T18" s="196">
        <v>0</v>
      </c>
      <c r="U18" s="196">
        <v>1</v>
      </c>
      <c r="V18" s="196">
        <v>5.57</v>
      </c>
      <c r="W18" s="196">
        <v>5.88</v>
      </c>
      <c r="X18" s="196">
        <v>30.85</v>
      </c>
      <c r="Y18" s="196">
        <v>0</v>
      </c>
      <c r="Z18" s="196">
        <v>48.88</v>
      </c>
      <c r="AA18" s="196">
        <v>19.989999999999998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6.12</v>
      </c>
      <c r="AS18" s="196">
        <v>16.760000000000002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3.06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9.36</v>
      </c>
      <c r="L19" s="196">
        <v>182.07</v>
      </c>
      <c r="M19" s="196">
        <v>1.1200000000000001</v>
      </c>
      <c r="N19" s="196">
        <v>1.44</v>
      </c>
      <c r="O19" s="196">
        <v>0</v>
      </c>
      <c r="P19" s="196">
        <v>1.53</v>
      </c>
      <c r="Q19" s="196">
        <v>0</v>
      </c>
      <c r="R19" s="196">
        <v>6.29</v>
      </c>
      <c r="S19" s="196">
        <v>4.26</v>
      </c>
      <c r="T19" s="196">
        <v>0</v>
      </c>
      <c r="U19" s="196">
        <v>1</v>
      </c>
      <c r="V19" s="196">
        <v>5.57</v>
      </c>
      <c r="W19" s="196">
        <v>5.88</v>
      </c>
      <c r="X19" s="196">
        <v>30.85</v>
      </c>
      <c r="Y19" s="196">
        <v>0</v>
      </c>
      <c r="Z19" s="196">
        <v>48.88</v>
      </c>
      <c r="AA19" s="196">
        <v>19.989999999999998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6.12</v>
      </c>
      <c r="AS19" s="196">
        <v>16.760000000000002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3.06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9.36</v>
      </c>
      <c r="L20" s="196">
        <v>182.07</v>
      </c>
      <c r="M20" s="196">
        <v>1.1200000000000001</v>
      </c>
      <c r="N20" s="196">
        <v>1.44</v>
      </c>
      <c r="O20" s="196">
        <v>0</v>
      </c>
      <c r="P20" s="196">
        <v>1.53</v>
      </c>
      <c r="Q20" s="196">
        <v>0</v>
      </c>
      <c r="R20" s="196">
        <v>6.29</v>
      </c>
      <c r="S20" s="196">
        <v>4.26</v>
      </c>
      <c r="T20" s="196">
        <v>0</v>
      </c>
      <c r="U20" s="196">
        <v>1</v>
      </c>
      <c r="V20" s="196">
        <v>5.57</v>
      </c>
      <c r="W20" s="196">
        <v>5.88</v>
      </c>
      <c r="X20" s="196">
        <v>30.85</v>
      </c>
      <c r="Y20" s="196">
        <v>0</v>
      </c>
      <c r="Z20" s="196">
        <v>48.88</v>
      </c>
      <c r="AA20" s="196">
        <v>19.989999999999998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6.12</v>
      </c>
      <c r="AS20" s="196">
        <v>16.760000000000002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3.06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9.36</v>
      </c>
      <c r="L21" s="196">
        <v>182.07</v>
      </c>
      <c r="M21" s="196">
        <v>1.1200000000000001</v>
      </c>
      <c r="N21" s="196">
        <v>1.44</v>
      </c>
      <c r="O21" s="196">
        <v>0</v>
      </c>
      <c r="P21" s="196">
        <v>1.53</v>
      </c>
      <c r="Q21" s="196">
        <v>0</v>
      </c>
      <c r="R21" s="196">
        <v>6.29</v>
      </c>
      <c r="S21" s="196">
        <v>4.26</v>
      </c>
      <c r="T21" s="196">
        <v>0</v>
      </c>
      <c r="U21" s="196">
        <v>1</v>
      </c>
      <c r="V21" s="196">
        <v>5.57</v>
      </c>
      <c r="W21" s="196">
        <v>5.88</v>
      </c>
      <c r="X21" s="196">
        <v>30.85</v>
      </c>
      <c r="Y21" s="196">
        <v>0</v>
      </c>
      <c r="Z21" s="196">
        <v>48.88</v>
      </c>
      <c r="AA21" s="196">
        <v>19.989999999999998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6.12</v>
      </c>
      <c r="AS21" s="196">
        <v>16.760000000000002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3.06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9.36</v>
      </c>
      <c r="L22" s="196">
        <v>182.07</v>
      </c>
      <c r="M22" s="196">
        <v>1.1200000000000001</v>
      </c>
      <c r="N22" s="196">
        <v>1.44</v>
      </c>
      <c r="O22" s="196">
        <v>0</v>
      </c>
      <c r="P22" s="196">
        <v>1.53</v>
      </c>
      <c r="Q22" s="196">
        <v>0</v>
      </c>
      <c r="R22" s="196">
        <v>6.29</v>
      </c>
      <c r="S22" s="196">
        <v>4.26</v>
      </c>
      <c r="T22" s="196">
        <v>0</v>
      </c>
      <c r="U22" s="196">
        <v>1</v>
      </c>
      <c r="V22" s="196">
        <v>5.57</v>
      </c>
      <c r="W22" s="196">
        <v>5.88</v>
      </c>
      <c r="X22" s="196">
        <v>30.85</v>
      </c>
      <c r="Y22" s="196">
        <v>0</v>
      </c>
      <c r="Z22" s="196">
        <v>48.88</v>
      </c>
      <c r="AA22" s="196">
        <v>19.989999999999998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6.12</v>
      </c>
      <c r="AS22" s="196">
        <v>16.760000000000002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3.06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9.36</v>
      </c>
      <c r="L23" s="196">
        <v>182.07</v>
      </c>
      <c r="M23" s="196">
        <v>1.1200000000000001</v>
      </c>
      <c r="N23" s="196">
        <v>1.44</v>
      </c>
      <c r="O23" s="196">
        <v>0</v>
      </c>
      <c r="P23" s="196">
        <v>1.53</v>
      </c>
      <c r="Q23" s="196">
        <v>0</v>
      </c>
      <c r="R23" s="196">
        <v>6.29</v>
      </c>
      <c r="S23" s="196">
        <v>4.26</v>
      </c>
      <c r="T23" s="196">
        <v>0</v>
      </c>
      <c r="U23" s="196">
        <v>1</v>
      </c>
      <c r="V23" s="196">
        <v>5.57</v>
      </c>
      <c r="W23" s="196">
        <v>6.44</v>
      </c>
      <c r="X23" s="196">
        <v>32.24</v>
      </c>
      <c r="Y23" s="196">
        <v>0</v>
      </c>
      <c r="Z23" s="196">
        <v>48.88</v>
      </c>
      <c r="AA23" s="196">
        <v>19.989999999999998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6.12</v>
      </c>
      <c r="AS23" s="196">
        <v>16.760000000000002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3.06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9.36</v>
      </c>
      <c r="L24" s="196">
        <v>182.07</v>
      </c>
      <c r="M24" s="196">
        <v>1.1200000000000001</v>
      </c>
      <c r="N24" s="196">
        <v>1.44</v>
      </c>
      <c r="O24" s="196">
        <v>0</v>
      </c>
      <c r="P24" s="196">
        <v>1.53</v>
      </c>
      <c r="Q24" s="196">
        <v>0</v>
      </c>
      <c r="R24" s="196">
        <v>6.35</v>
      </c>
      <c r="S24" s="196">
        <v>4.26</v>
      </c>
      <c r="T24" s="196">
        <v>0</v>
      </c>
      <c r="U24" s="196">
        <v>1</v>
      </c>
      <c r="V24" s="196">
        <v>5.57</v>
      </c>
      <c r="W24" s="196">
        <v>5.88</v>
      </c>
      <c r="X24" s="196">
        <v>30.85</v>
      </c>
      <c r="Y24" s="196">
        <v>0</v>
      </c>
      <c r="Z24" s="196">
        <v>48.88</v>
      </c>
      <c r="AA24" s="196">
        <v>19.989999999999998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6.12</v>
      </c>
      <c r="AS24" s="196">
        <v>16.760000000000002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3.06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9.36</v>
      </c>
      <c r="L25" s="196">
        <v>182.06</v>
      </c>
      <c r="M25" s="196">
        <v>1.1200000000000001</v>
      </c>
      <c r="N25" s="196">
        <v>1.44</v>
      </c>
      <c r="O25" s="196">
        <v>0</v>
      </c>
      <c r="P25" s="196">
        <v>1.53</v>
      </c>
      <c r="Q25" s="196">
        <v>0</v>
      </c>
      <c r="R25" s="196">
        <v>6.29</v>
      </c>
      <c r="S25" s="196">
        <v>4.26</v>
      </c>
      <c r="T25" s="196">
        <v>0</v>
      </c>
      <c r="U25" s="196">
        <v>1</v>
      </c>
      <c r="V25" s="196">
        <v>5.57</v>
      </c>
      <c r="W25" s="196">
        <v>5.88</v>
      </c>
      <c r="X25" s="196">
        <v>30.85</v>
      </c>
      <c r="Y25" s="196">
        <v>0</v>
      </c>
      <c r="Z25" s="196">
        <v>48.88</v>
      </c>
      <c r="AA25" s="196">
        <v>19.989999999999998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6.12</v>
      </c>
      <c r="AS25" s="196">
        <v>16.760000000000002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3.06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9.36</v>
      </c>
      <c r="L26" s="196">
        <v>182.06</v>
      </c>
      <c r="M26" s="196">
        <v>1.1200000000000001</v>
      </c>
      <c r="N26" s="196">
        <v>1.44</v>
      </c>
      <c r="O26" s="196">
        <v>0</v>
      </c>
      <c r="P26" s="196">
        <v>1.53</v>
      </c>
      <c r="Q26" s="196">
        <v>0</v>
      </c>
      <c r="R26" s="196">
        <v>6.29</v>
      </c>
      <c r="S26" s="196">
        <v>4.26</v>
      </c>
      <c r="T26" s="196">
        <v>0</v>
      </c>
      <c r="U26" s="196">
        <v>1</v>
      </c>
      <c r="V26" s="196">
        <v>5.57</v>
      </c>
      <c r="W26" s="196">
        <v>5.88</v>
      </c>
      <c r="X26" s="196">
        <v>30.85</v>
      </c>
      <c r="Y26" s="196">
        <v>0</v>
      </c>
      <c r="Z26" s="196">
        <v>48.88</v>
      </c>
      <c r="AA26" s="196">
        <v>19.989999999999998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6.12</v>
      </c>
      <c r="AS26" s="196">
        <v>16.760000000000002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9.36</v>
      </c>
      <c r="L27" s="196">
        <v>182.06</v>
      </c>
      <c r="M27" s="196">
        <v>1.1200000000000001</v>
      </c>
      <c r="N27" s="196">
        <v>1.44</v>
      </c>
      <c r="O27" s="196">
        <v>0</v>
      </c>
      <c r="P27" s="196">
        <v>1.53</v>
      </c>
      <c r="Q27" s="196">
        <v>0</v>
      </c>
      <c r="R27" s="196">
        <v>0.52</v>
      </c>
      <c r="S27" s="196">
        <v>4.26</v>
      </c>
      <c r="T27" s="196">
        <v>0</v>
      </c>
      <c r="U27" s="196">
        <v>1</v>
      </c>
      <c r="V27" s="196">
        <v>0.22</v>
      </c>
      <c r="W27" s="196">
        <v>0.42</v>
      </c>
      <c r="X27" s="196">
        <v>1.79</v>
      </c>
      <c r="Y27" s="196">
        <v>0</v>
      </c>
      <c r="Z27" s="196">
        <v>4.83</v>
      </c>
      <c r="AA27" s="196">
        <v>19.989999999999998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12.13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5.8</v>
      </c>
      <c r="AS27" s="196">
        <v>16.690000000000001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9.36</v>
      </c>
      <c r="L28" s="196">
        <v>182.06</v>
      </c>
      <c r="M28" s="196">
        <v>1.1200000000000001</v>
      </c>
      <c r="N28" s="196">
        <v>1.44</v>
      </c>
      <c r="O28" s="196">
        <v>0</v>
      </c>
      <c r="P28" s="196">
        <v>1.53</v>
      </c>
      <c r="Q28" s="196">
        <v>0</v>
      </c>
      <c r="R28" s="196">
        <v>0.52</v>
      </c>
      <c r="S28" s="196">
        <v>4.26</v>
      </c>
      <c r="T28" s="196">
        <v>0</v>
      </c>
      <c r="U28" s="196">
        <v>1</v>
      </c>
      <c r="V28" s="196">
        <v>0.22</v>
      </c>
      <c r="W28" s="196">
        <v>0.42</v>
      </c>
      <c r="X28" s="196">
        <v>1.79</v>
      </c>
      <c r="Y28" s="196">
        <v>0</v>
      </c>
      <c r="Z28" s="196">
        <v>3.08</v>
      </c>
      <c r="AA28" s="196">
        <v>19.989999999999998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12.13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5.8</v>
      </c>
      <c r="AS28" s="196">
        <v>16.690000000000001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9.36</v>
      </c>
      <c r="L29" s="196">
        <v>126.36</v>
      </c>
      <c r="M29" s="196">
        <v>1.1200000000000001</v>
      </c>
      <c r="N29" s="196">
        <v>1.44</v>
      </c>
      <c r="O29" s="196">
        <v>0</v>
      </c>
      <c r="P29" s="196">
        <v>1.53</v>
      </c>
      <c r="Q29" s="196">
        <v>0</v>
      </c>
      <c r="R29" s="196">
        <v>0.52</v>
      </c>
      <c r="S29" s="196">
        <v>4.26</v>
      </c>
      <c r="T29" s="196">
        <v>0</v>
      </c>
      <c r="U29" s="196">
        <v>1</v>
      </c>
      <c r="V29" s="196">
        <v>0.22</v>
      </c>
      <c r="W29" s="196">
        <v>0.43</v>
      </c>
      <c r="X29" s="196">
        <v>1.79</v>
      </c>
      <c r="Y29" s="196">
        <v>0</v>
      </c>
      <c r="Z29" s="196">
        <v>3.08</v>
      </c>
      <c r="AA29" s="196">
        <v>19.989999999999998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13.75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5.8</v>
      </c>
      <c r="AS29" s="196">
        <v>16.690000000000001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9.36</v>
      </c>
      <c r="L30" s="196">
        <v>59.13</v>
      </c>
      <c r="M30" s="196">
        <v>1.1200000000000001</v>
      </c>
      <c r="N30" s="196">
        <v>1.44</v>
      </c>
      <c r="O30" s="196">
        <v>0</v>
      </c>
      <c r="P30" s="196">
        <v>1.53</v>
      </c>
      <c r="Q30" s="196">
        <v>0</v>
      </c>
      <c r="R30" s="196">
        <v>0.52</v>
      </c>
      <c r="S30" s="196">
        <v>4.26</v>
      </c>
      <c r="T30" s="196">
        <v>0</v>
      </c>
      <c r="U30" s="196">
        <v>1</v>
      </c>
      <c r="V30" s="196">
        <v>0.22</v>
      </c>
      <c r="W30" s="196">
        <v>0.42</v>
      </c>
      <c r="X30" s="196">
        <v>1.79</v>
      </c>
      <c r="Y30" s="196">
        <v>0</v>
      </c>
      <c r="Z30" s="196">
        <v>3.08</v>
      </c>
      <c r="AA30" s="196">
        <v>1.1000000000000001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13.75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5.8</v>
      </c>
      <c r="AS30" s="196">
        <v>16.690000000000001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0.37</v>
      </c>
      <c r="L31" s="196">
        <v>18.8</v>
      </c>
      <c r="M31" s="196">
        <v>1.1200000000000001</v>
      </c>
      <c r="N31" s="196">
        <v>1.44</v>
      </c>
      <c r="O31" s="196">
        <v>0</v>
      </c>
      <c r="P31" s="196">
        <v>1.53</v>
      </c>
      <c r="Q31" s="196">
        <v>0</v>
      </c>
      <c r="R31" s="196">
        <v>0.52</v>
      </c>
      <c r="S31" s="196">
        <v>0.67</v>
      </c>
      <c r="T31" s="196">
        <v>0</v>
      </c>
      <c r="U31" s="196">
        <v>1</v>
      </c>
      <c r="V31" s="196">
        <v>0.22</v>
      </c>
      <c r="W31" s="196">
        <v>0.42</v>
      </c>
      <c r="X31" s="196">
        <v>1.79</v>
      </c>
      <c r="Y31" s="196">
        <v>0</v>
      </c>
      <c r="Z31" s="196">
        <v>3.08</v>
      </c>
      <c r="AA31" s="196">
        <v>1.1000000000000001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5.8</v>
      </c>
      <c r="AS31" s="196">
        <v>16.690000000000001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0.37</v>
      </c>
      <c r="L32" s="196">
        <v>18.8</v>
      </c>
      <c r="M32" s="196">
        <v>1.1200000000000001</v>
      </c>
      <c r="N32" s="196">
        <v>1.44</v>
      </c>
      <c r="O32" s="196">
        <v>0</v>
      </c>
      <c r="P32" s="196">
        <v>1.53</v>
      </c>
      <c r="Q32" s="196">
        <v>0</v>
      </c>
      <c r="R32" s="196">
        <v>0.52</v>
      </c>
      <c r="S32" s="196">
        <v>0.32</v>
      </c>
      <c r="T32" s="196">
        <v>0</v>
      </c>
      <c r="U32" s="196">
        <v>1</v>
      </c>
      <c r="V32" s="196">
        <v>0.22</v>
      </c>
      <c r="W32" s="196">
        <v>0.42</v>
      </c>
      <c r="X32" s="196">
        <v>1.79</v>
      </c>
      <c r="Y32" s="196">
        <v>0</v>
      </c>
      <c r="Z32" s="196">
        <v>3.08</v>
      </c>
      <c r="AA32" s="196">
        <v>1.1000000000000001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5.8</v>
      </c>
      <c r="AS32" s="196">
        <v>16.690000000000001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0.37</v>
      </c>
      <c r="L33" s="196">
        <v>18.8</v>
      </c>
      <c r="M33" s="196">
        <v>1.1200000000000001</v>
      </c>
      <c r="N33" s="196">
        <v>1.44</v>
      </c>
      <c r="O33" s="196">
        <v>0</v>
      </c>
      <c r="P33" s="196">
        <v>1.53</v>
      </c>
      <c r="Q33" s="196">
        <v>0</v>
      </c>
      <c r="R33" s="196">
        <v>0.52</v>
      </c>
      <c r="S33" s="196">
        <v>0.32</v>
      </c>
      <c r="T33" s="196">
        <v>0</v>
      </c>
      <c r="U33" s="196">
        <v>1</v>
      </c>
      <c r="V33" s="196">
        <v>0.22</v>
      </c>
      <c r="W33" s="196">
        <v>0.42</v>
      </c>
      <c r="X33" s="196">
        <v>1.79</v>
      </c>
      <c r="Y33" s="196">
        <v>0</v>
      </c>
      <c r="Z33" s="196">
        <v>3.08</v>
      </c>
      <c r="AA33" s="196">
        <v>1.1000000000000001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5.8</v>
      </c>
      <c r="AS33" s="196">
        <v>16.690000000000001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0.37</v>
      </c>
      <c r="L34" s="196">
        <v>18.8</v>
      </c>
      <c r="M34" s="196">
        <v>1.1200000000000001</v>
      </c>
      <c r="N34" s="196">
        <v>1.44</v>
      </c>
      <c r="O34" s="196">
        <v>0</v>
      </c>
      <c r="P34" s="196">
        <v>1.53</v>
      </c>
      <c r="Q34" s="196">
        <v>0</v>
      </c>
      <c r="R34" s="196">
        <v>0.52</v>
      </c>
      <c r="S34" s="196">
        <v>0.32</v>
      </c>
      <c r="T34" s="196">
        <v>0</v>
      </c>
      <c r="U34" s="196">
        <v>1</v>
      </c>
      <c r="V34" s="196">
        <v>0.22</v>
      </c>
      <c r="W34" s="196">
        <v>0.42</v>
      </c>
      <c r="X34" s="196">
        <v>1.79</v>
      </c>
      <c r="Y34" s="196">
        <v>0</v>
      </c>
      <c r="Z34" s="196">
        <v>3.08</v>
      </c>
      <c r="AA34" s="196">
        <v>1.1000000000000001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5.8</v>
      </c>
      <c r="AS34" s="196">
        <v>16.690000000000001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0.37</v>
      </c>
      <c r="L35" s="196">
        <v>18.8</v>
      </c>
      <c r="M35" s="196">
        <v>1.1200000000000001</v>
      </c>
      <c r="N35" s="196">
        <v>1.44</v>
      </c>
      <c r="O35" s="196">
        <v>0</v>
      </c>
      <c r="P35" s="196">
        <v>1.53</v>
      </c>
      <c r="Q35" s="196">
        <v>0</v>
      </c>
      <c r="R35" s="196">
        <v>0.52</v>
      </c>
      <c r="S35" s="196">
        <v>0.32</v>
      </c>
      <c r="T35" s="196">
        <v>0</v>
      </c>
      <c r="U35" s="196">
        <v>1</v>
      </c>
      <c r="V35" s="196">
        <v>0.22</v>
      </c>
      <c r="W35" s="196">
        <v>0.42</v>
      </c>
      <c r="X35" s="196">
        <v>1.79</v>
      </c>
      <c r="Y35" s="196">
        <v>0</v>
      </c>
      <c r="Z35" s="196">
        <v>3.08</v>
      </c>
      <c r="AA35" s="196">
        <v>1.1000000000000001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5.8</v>
      </c>
      <c r="AS35" s="196">
        <v>16.690000000000001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0.37</v>
      </c>
      <c r="L36" s="196">
        <v>18.8</v>
      </c>
      <c r="M36" s="196">
        <v>1.1200000000000001</v>
      </c>
      <c r="N36" s="196">
        <v>1.44</v>
      </c>
      <c r="O36" s="196">
        <v>0</v>
      </c>
      <c r="P36" s="196">
        <v>1.53</v>
      </c>
      <c r="Q36" s="196">
        <v>0</v>
      </c>
      <c r="R36" s="196">
        <v>0.52</v>
      </c>
      <c r="S36" s="196">
        <v>0.32</v>
      </c>
      <c r="T36" s="196">
        <v>0</v>
      </c>
      <c r="U36" s="196">
        <v>1</v>
      </c>
      <c r="V36" s="196">
        <v>0.22</v>
      </c>
      <c r="W36" s="196">
        <v>0.42</v>
      </c>
      <c r="X36" s="196">
        <v>1.79</v>
      </c>
      <c r="Y36" s="196">
        <v>0</v>
      </c>
      <c r="Z36" s="196">
        <v>3.08</v>
      </c>
      <c r="AA36" s="196">
        <v>1.1000000000000001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5.8</v>
      </c>
      <c r="AS36" s="196">
        <v>16.690000000000001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0.37</v>
      </c>
      <c r="L37" s="196">
        <v>18.8</v>
      </c>
      <c r="M37" s="196">
        <v>1.1200000000000001</v>
      </c>
      <c r="N37" s="196">
        <v>1.44</v>
      </c>
      <c r="O37" s="196">
        <v>0</v>
      </c>
      <c r="P37" s="196">
        <v>1.53</v>
      </c>
      <c r="Q37" s="196">
        <v>0</v>
      </c>
      <c r="R37" s="196">
        <v>0.52</v>
      </c>
      <c r="S37" s="196">
        <v>0.32</v>
      </c>
      <c r="T37" s="196">
        <v>0</v>
      </c>
      <c r="U37" s="196">
        <v>1</v>
      </c>
      <c r="V37" s="196">
        <v>0.22</v>
      </c>
      <c r="W37" s="196">
        <v>0.42</v>
      </c>
      <c r="X37" s="196">
        <v>1.79</v>
      </c>
      <c r="Y37" s="196">
        <v>0</v>
      </c>
      <c r="Z37" s="196">
        <v>3.08</v>
      </c>
      <c r="AA37" s="196">
        <v>1.1000000000000001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5.8</v>
      </c>
      <c r="AS37" s="196">
        <v>16.690000000000001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0.37</v>
      </c>
      <c r="L38" s="196">
        <v>18.8</v>
      </c>
      <c r="M38" s="196">
        <v>1.1200000000000001</v>
      </c>
      <c r="N38" s="196">
        <v>1.44</v>
      </c>
      <c r="O38" s="196">
        <v>0</v>
      </c>
      <c r="P38" s="196">
        <v>1.53</v>
      </c>
      <c r="Q38" s="196">
        <v>0</v>
      </c>
      <c r="R38" s="196">
        <v>0.52</v>
      </c>
      <c r="S38" s="196">
        <v>0.32</v>
      </c>
      <c r="T38" s="196">
        <v>0</v>
      </c>
      <c r="U38" s="196">
        <v>1</v>
      </c>
      <c r="V38" s="196">
        <v>0.22</v>
      </c>
      <c r="W38" s="196">
        <v>0.42</v>
      </c>
      <c r="X38" s="196">
        <v>1.79</v>
      </c>
      <c r="Y38" s="196">
        <v>0</v>
      </c>
      <c r="Z38" s="196">
        <v>3.08</v>
      </c>
      <c r="AA38" s="196">
        <v>1.1000000000000001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5.8</v>
      </c>
      <c r="AS38" s="196">
        <v>16.690000000000001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0.37</v>
      </c>
      <c r="L39" s="196">
        <v>18.8</v>
      </c>
      <c r="M39" s="196">
        <v>1.1200000000000001</v>
      </c>
      <c r="N39" s="196">
        <v>1.44</v>
      </c>
      <c r="O39" s="196">
        <v>0</v>
      </c>
      <c r="P39" s="196">
        <v>1.53</v>
      </c>
      <c r="Q39" s="196">
        <v>0</v>
      </c>
      <c r="R39" s="196">
        <v>0.52</v>
      </c>
      <c r="S39" s="196">
        <v>0.32</v>
      </c>
      <c r="T39" s="196">
        <v>0</v>
      </c>
      <c r="U39" s="196">
        <v>1</v>
      </c>
      <c r="V39" s="196">
        <v>0.22</v>
      </c>
      <c r="W39" s="196">
        <v>0.42</v>
      </c>
      <c r="X39" s="196">
        <v>1.79</v>
      </c>
      <c r="Y39" s="196">
        <v>0</v>
      </c>
      <c r="Z39" s="196">
        <v>3.08</v>
      </c>
      <c r="AA39" s="196">
        <v>1.1000000000000001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5.8</v>
      </c>
      <c r="AS39" s="196">
        <v>16.690000000000001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0.37</v>
      </c>
      <c r="L40" s="196">
        <v>18.8</v>
      </c>
      <c r="M40" s="196">
        <v>1.1200000000000001</v>
      </c>
      <c r="N40" s="196">
        <v>1.44</v>
      </c>
      <c r="O40" s="196">
        <v>0</v>
      </c>
      <c r="P40" s="196">
        <v>1.53</v>
      </c>
      <c r="Q40" s="196">
        <v>0</v>
      </c>
      <c r="R40" s="196">
        <v>0.52</v>
      </c>
      <c r="S40" s="196">
        <v>0.32</v>
      </c>
      <c r="T40" s="196">
        <v>0</v>
      </c>
      <c r="U40" s="196">
        <v>1</v>
      </c>
      <c r="V40" s="196">
        <v>0.22</v>
      </c>
      <c r="W40" s="196">
        <v>0.42</v>
      </c>
      <c r="X40" s="196">
        <v>1.79</v>
      </c>
      <c r="Y40" s="196">
        <v>0</v>
      </c>
      <c r="Z40" s="196">
        <v>3.08</v>
      </c>
      <c r="AA40" s="196">
        <v>1.1000000000000001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5.8</v>
      </c>
      <c r="AS40" s="196">
        <v>16.690000000000001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0.37</v>
      </c>
      <c r="L41" s="196">
        <v>18.8</v>
      </c>
      <c r="M41" s="196">
        <v>1.1200000000000001</v>
      </c>
      <c r="N41" s="196">
        <v>1.44</v>
      </c>
      <c r="O41" s="196">
        <v>0</v>
      </c>
      <c r="P41" s="196">
        <v>1.53</v>
      </c>
      <c r="Q41" s="196">
        <v>0</v>
      </c>
      <c r="R41" s="196">
        <v>0.52</v>
      </c>
      <c r="S41" s="196">
        <v>0.32</v>
      </c>
      <c r="T41" s="196">
        <v>0</v>
      </c>
      <c r="U41" s="196">
        <v>1</v>
      </c>
      <c r="V41" s="196">
        <v>0.22</v>
      </c>
      <c r="W41" s="196">
        <v>0.42</v>
      </c>
      <c r="X41" s="196">
        <v>1.79</v>
      </c>
      <c r="Y41" s="196">
        <v>0</v>
      </c>
      <c r="Z41" s="196">
        <v>3.08</v>
      </c>
      <c r="AA41" s="196">
        <v>1.1000000000000001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5.8</v>
      </c>
      <c r="AS41" s="196">
        <v>16.66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0.37</v>
      </c>
      <c r="L42" s="196">
        <v>18.8</v>
      </c>
      <c r="M42" s="196">
        <v>1.1200000000000001</v>
      </c>
      <c r="N42" s="196">
        <v>1.44</v>
      </c>
      <c r="O42" s="196">
        <v>0</v>
      </c>
      <c r="P42" s="196">
        <v>1.53</v>
      </c>
      <c r="Q42" s="196">
        <v>0</v>
      </c>
      <c r="R42" s="196">
        <v>0.52</v>
      </c>
      <c r="S42" s="196">
        <v>0.32</v>
      </c>
      <c r="T42" s="196">
        <v>0</v>
      </c>
      <c r="U42" s="196">
        <v>1</v>
      </c>
      <c r="V42" s="196">
        <v>0.22</v>
      </c>
      <c r="W42" s="196">
        <v>0.42</v>
      </c>
      <c r="X42" s="196">
        <v>1.79</v>
      </c>
      <c r="Y42" s="196">
        <v>0</v>
      </c>
      <c r="Z42" s="196">
        <v>3.08</v>
      </c>
      <c r="AA42" s="196">
        <v>1.1000000000000001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5.8</v>
      </c>
      <c r="AS42" s="196">
        <v>16.66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0.37</v>
      </c>
      <c r="L43" s="196">
        <v>18.8</v>
      </c>
      <c r="M43" s="196">
        <v>1.1200000000000001</v>
      </c>
      <c r="N43" s="196">
        <v>1.44</v>
      </c>
      <c r="O43" s="196">
        <v>0</v>
      </c>
      <c r="P43" s="196">
        <v>1.53</v>
      </c>
      <c r="Q43" s="196">
        <v>0</v>
      </c>
      <c r="R43" s="196">
        <v>0.52</v>
      </c>
      <c r="S43" s="196">
        <v>0.32</v>
      </c>
      <c r="T43" s="196">
        <v>0</v>
      </c>
      <c r="U43" s="196">
        <v>1</v>
      </c>
      <c r="V43" s="196">
        <v>0.22</v>
      </c>
      <c r="W43" s="196">
        <v>0.42</v>
      </c>
      <c r="X43" s="196">
        <v>1.79</v>
      </c>
      <c r="Y43" s="196">
        <v>0</v>
      </c>
      <c r="Z43" s="196">
        <v>3.08</v>
      </c>
      <c r="AA43" s="196">
        <v>1.1000000000000001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14.98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5.8</v>
      </c>
      <c r="AS43" s="196">
        <v>16.559999999999999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0.37</v>
      </c>
      <c r="L44" s="196">
        <v>18.8</v>
      </c>
      <c r="M44" s="196">
        <v>1.1200000000000001</v>
      </c>
      <c r="N44" s="196">
        <v>1.44</v>
      </c>
      <c r="O44" s="196">
        <v>0</v>
      </c>
      <c r="P44" s="196">
        <v>1.53</v>
      </c>
      <c r="Q44" s="196">
        <v>0</v>
      </c>
      <c r="R44" s="196">
        <v>0.52</v>
      </c>
      <c r="S44" s="196">
        <v>0.32</v>
      </c>
      <c r="T44" s="196">
        <v>0</v>
      </c>
      <c r="U44" s="196">
        <v>1</v>
      </c>
      <c r="V44" s="196">
        <v>0.22</v>
      </c>
      <c r="W44" s="196">
        <v>0.42</v>
      </c>
      <c r="X44" s="196">
        <v>1.79</v>
      </c>
      <c r="Y44" s="196">
        <v>0</v>
      </c>
      <c r="Z44" s="196">
        <v>3.08</v>
      </c>
      <c r="AA44" s="196">
        <v>1.1000000000000001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14.98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5.8</v>
      </c>
      <c r="AS44" s="196">
        <v>16.559999999999999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0.37</v>
      </c>
      <c r="L45" s="196">
        <v>18.8</v>
      </c>
      <c r="M45" s="196">
        <v>1.1200000000000001</v>
      </c>
      <c r="N45" s="196">
        <v>1.44</v>
      </c>
      <c r="O45" s="196">
        <v>0</v>
      </c>
      <c r="P45" s="196">
        <v>1.53</v>
      </c>
      <c r="Q45" s="196">
        <v>0</v>
      </c>
      <c r="R45" s="196">
        <v>0.52</v>
      </c>
      <c r="S45" s="196">
        <v>0.32</v>
      </c>
      <c r="T45" s="196">
        <v>0</v>
      </c>
      <c r="U45" s="196">
        <v>1</v>
      </c>
      <c r="V45" s="196">
        <v>0.22</v>
      </c>
      <c r="W45" s="196">
        <v>0.42</v>
      </c>
      <c r="X45" s="196">
        <v>1.79</v>
      </c>
      <c r="Y45" s="196">
        <v>0</v>
      </c>
      <c r="Z45" s="196">
        <v>3.08</v>
      </c>
      <c r="AA45" s="196">
        <v>1.1000000000000001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14.98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5.8</v>
      </c>
      <c r="AS45" s="196">
        <v>16.559999999999999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0.37</v>
      </c>
      <c r="L46" s="196">
        <v>18.8</v>
      </c>
      <c r="M46" s="196">
        <v>1.1200000000000001</v>
      </c>
      <c r="N46" s="196">
        <v>1.44</v>
      </c>
      <c r="O46" s="196">
        <v>0</v>
      </c>
      <c r="P46" s="196">
        <v>1.53</v>
      </c>
      <c r="Q46" s="196">
        <v>0</v>
      </c>
      <c r="R46" s="196">
        <v>0.52</v>
      </c>
      <c r="S46" s="196">
        <v>0.32</v>
      </c>
      <c r="T46" s="196">
        <v>0</v>
      </c>
      <c r="U46" s="196">
        <v>1</v>
      </c>
      <c r="V46" s="196">
        <v>0.22</v>
      </c>
      <c r="W46" s="196">
        <v>0.42</v>
      </c>
      <c r="X46" s="196">
        <v>1.79</v>
      </c>
      <c r="Y46" s="196">
        <v>0</v>
      </c>
      <c r="Z46" s="196">
        <v>3.08</v>
      </c>
      <c r="AA46" s="196">
        <v>1.1000000000000001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14.98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5.8</v>
      </c>
      <c r="AS46" s="196">
        <v>16.559999999999999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9.36</v>
      </c>
      <c r="L47" s="196">
        <v>18.8</v>
      </c>
      <c r="M47" s="196">
        <v>1.1200000000000001</v>
      </c>
      <c r="N47" s="196">
        <v>1.44</v>
      </c>
      <c r="O47" s="196">
        <v>0</v>
      </c>
      <c r="P47" s="196">
        <v>1.53</v>
      </c>
      <c r="Q47" s="196">
        <v>0</v>
      </c>
      <c r="R47" s="196">
        <v>1.25</v>
      </c>
      <c r="S47" s="196">
        <v>4.26</v>
      </c>
      <c r="T47" s="196">
        <v>0</v>
      </c>
      <c r="U47" s="196">
        <v>1.06</v>
      </c>
      <c r="V47" s="196">
        <v>0.22</v>
      </c>
      <c r="W47" s="196">
        <v>0.42</v>
      </c>
      <c r="X47" s="196">
        <v>1.79</v>
      </c>
      <c r="Y47" s="196">
        <v>0</v>
      </c>
      <c r="Z47" s="196">
        <v>3.08</v>
      </c>
      <c r="AA47" s="196">
        <v>1.1000000000000001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14.98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5.8</v>
      </c>
      <c r="AS47" s="196">
        <v>16.559999999999999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9.36</v>
      </c>
      <c r="L48" s="196">
        <v>18.8</v>
      </c>
      <c r="M48" s="196">
        <v>1.1200000000000001</v>
      </c>
      <c r="N48" s="196">
        <v>1.44</v>
      </c>
      <c r="O48" s="196">
        <v>0</v>
      </c>
      <c r="P48" s="196">
        <v>1.53</v>
      </c>
      <c r="Q48" s="196">
        <v>0</v>
      </c>
      <c r="R48" s="196">
        <v>0.52</v>
      </c>
      <c r="S48" s="196">
        <v>4.26</v>
      </c>
      <c r="T48" s="196">
        <v>0</v>
      </c>
      <c r="U48" s="196">
        <v>1.01</v>
      </c>
      <c r="V48" s="196">
        <v>0.22</v>
      </c>
      <c r="W48" s="196">
        <v>0.42</v>
      </c>
      <c r="X48" s="196">
        <v>1.79</v>
      </c>
      <c r="Y48" s="196">
        <v>0</v>
      </c>
      <c r="Z48" s="196">
        <v>3.08</v>
      </c>
      <c r="AA48" s="196">
        <v>1.1000000000000001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14.98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5.8</v>
      </c>
      <c r="AS48" s="196">
        <v>16.559999999999999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9.36</v>
      </c>
      <c r="L49" s="196">
        <v>59.13</v>
      </c>
      <c r="M49" s="196">
        <v>1.1200000000000001</v>
      </c>
      <c r="N49" s="196">
        <v>1.44</v>
      </c>
      <c r="O49" s="196">
        <v>0</v>
      </c>
      <c r="P49" s="196">
        <v>1.35</v>
      </c>
      <c r="Q49" s="196">
        <v>0</v>
      </c>
      <c r="R49" s="196">
        <v>0.52</v>
      </c>
      <c r="S49" s="196">
        <v>4.26</v>
      </c>
      <c r="T49" s="196">
        <v>0</v>
      </c>
      <c r="U49" s="196">
        <v>1.01</v>
      </c>
      <c r="V49" s="196">
        <v>0.22</v>
      </c>
      <c r="W49" s="196">
        <v>0.42</v>
      </c>
      <c r="X49" s="196">
        <v>1.79</v>
      </c>
      <c r="Y49" s="196">
        <v>0</v>
      </c>
      <c r="Z49" s="196">
        <v>3.08</v>
      </c>
      <c r="AA49" s="196">
        <v>1.1000000000000001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14.98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5.8</v>
      </c>
      <c r="AS49" s="196">
        <v>16.559999999999999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9.36</v>
      </c>
      <c r="L50" s="196">
        <v>59.13</v>
      </c>
      <c r="M50" s="196">
        <v>1.1200000000000001</v>
      </c>
      <c r="N50" s="196">
        <v>1.44</v>
      </c>
      <c r="O50" s="196">
        <v>0</v>
      </c>
      <c r="P50" s="196">
        <v>1.35</v>
      </c>
      <c r="Q50" s="196">
        <v>0</v>
      </c>
      <c r="R50" s="196">
        <v>0.52</v>
      </c>
      <c r="S50" s="196">
        <v>4.26</v>
      </c>
      <c r="T50" s="196">
        <v>0</v>
      </c>
      <c r="U50" s="196">
        <v>1.01</v>
      </c>
      <c r="V50" s="196">
        <v>0.22</v>
      </c>
      <c r="W50" s="196">
        <v>0.42</v>
      </c>
      <c r="X50" s="196">
        <v>1.79</v>
      </c>
      <c r="Y50" s="196">
        <v>0</v>
      </c>
      <c r="Z50" s="196">
        <v>3.08</v>
      </c>
      <c r="AA50" s="196">
        <v>1.1000000000000001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14.98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5.8</v>
      </c>
      <c r="AS50" s="196">
        <v>16.559999999999999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3.06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9.36</v>
      </c>
      <c r="L51" s="196">
        <v>107.15</v>
      </c>
      <c r="M51" s="196">
        <v>1.1200000000000001</v>
      </c>
      <c r="N51" s="196">
        <v>1.44</v>
      </c>
      <c r="O51" s="196">
        <v>0</v>
      </c>
      <c r="P51" s="196">
        <v>1.35</v>
      </c>
      <c r="Q51" s="196">
        <v>0</v>
      </c>
      <c r="R51" s="196">
        <v>0.52</v>
      </c>
      <c r="S51" s="196">
        <v>4.26</v>
      </c>
      <c r="T51" s="196">
        <v>0</v>
      </c>
      <c r="U51" s="196">
        <v>1.01</v>
      </c>
      <c r="V51" s="196">
        <v>0.22</v>
      </c>
      <c r="W51" s="196">
        <v>0.42</v>
      </c>
      <c r="X51" s="196">
        <v>1.79</v>
      </c>
      <c r="Y51" s="196">
        <v>0</v>
      </c>
      <c r="Z51" s="196">
        <v>3.08</v>
      </c>
      <c r="AA51" s="196">
        <v>1.1000000000000001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12.13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5.8</v>
      </c>
      <c r="AS51" s="196">
        <v>16.559999999999999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3.06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9.36</v>
      </c>
      <c r="L52" s="196">
        <v>155.16999999999999</v>
      </c>
      <c r="M52" s="196">
        <v>1.1200000000000001</v>
      </c>
      <c r="N52" s="196">
        <v>1.44</v>
      </c>
      <c r="O52" s="196">
        <v>0</v>
      </c>
      <c r="P52" s="196">
        <v>1.35</v>
      </c>
      <c r="Q52" s="196">
        <v>0</v>
      </c>
      <c r="R52" s="196">
        <v>0.52</v>
      </c>
      <c r="S52" s="196">
        <v>4.26</v>
      </c>
      <c r="T52" s="196">
        <v>0</v>
      </c>
      <c r="U52" s="196">
        <v>1.01</v>
      </c>
      <c r="V52" s="196">
        <v>0.22</v>
      </c>
      <c r="W52" s="196">
        <v>0.42</v>
      </c>
      <c r="X52" s="196">
        <v>1.79</v>
      </c>
      <c r="Y52" s="196">
        <v>0</v>
      </c>
      <c r="Z52" s="196">
        <v>3.08</v>
      </c>
      <c r="AA52" s="196">
        <v>1.1000000000000001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12.13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5.8</v>
      </c>
      <c r="AS52" s="196">
        <v>16.559999999999999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3.06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9.36</v>
      </c>
      <c r="L53" s="196">
        <v>183.99</v>
      </c>
      <c r="M53" s="196">
        <v>1.1200000000000001</v>
      </c>
      <c r="N53" s="196">
        <v>1.44</v>
      </c>
      <c r="O53" s="196">
        <v>0</v>
      </c>
      <c r="P53" s="196">
        <v>1.35</v>
      </c>
      <c r="Q53" s="196">
        <v>0</v>
      </c>
      <c r="R53" s="196">
        <v>0.52</v>
      </c>
      <c r="S53" s="196">
        <v>4.26</v>
      </c>
      <c r="T53" s="196">
        <v>0</v>
      </c>
      <c r="U53" s="196">
        <v>1.01</v>
      </c>
      <c r="V53" s="196">
        <v>0.22</v>
      </c>
      <c r="W53" s="196">
        <v>0.42</v>
      </c>
      <c r="X53" s="196">
        <v>1.79</v>
      </c>
      <c r="Y53" s="196">
        <v>0</v>
      </c>
      <c r="Z53" s="196">
        <v>3.08</v>
      </c>
      <c r="AA53" s="196">
        <v>1.1000000000000001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5.8</v>
      </c>
      <c r="AS53" s="196">
        <v>16.559999999999999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3.06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9.36</v>
      </c>
      <c r="L54" s="196">
        <v>183.99</v>
      </c>
      <c r="M54" s="196">
        <v>1.1200000000000001</v>
      </c>
      <c r="N54" s="196">
        <v>1.44</v>
      </c>
      <c r="O54" s="196">
        <v>0</v>
      </c>
      <c r="P54" s="196">
        <v>1.35</v>
      </c>
      <c r="Q54" s="196">
        <v>0</v>
      </c>
      <c r="R54" s="196">
        <v>0.52</v>
      </c>
      <c r="S54" s="196">
        <v>4.26</v>
      </c>
      <c r="T54" s="196">
        <v>0</v>
      </c>
      <c r="U54" s="196">
        <v>1.01</v>
      </c>
      <c r="V54" s="196">
        <v>0.22</v>
      </c>
      <c r="W54" s="196">
        <v>0.42</v>
      </c>
      <c r="X54" s="196">
        <v>1.79</v>
      </c>
      <c r="Y54" s="196">
        <v>0</v>
      </c>
      <c r="Z54" s="196">
        <v>3.08</v>
      </c>
      <c r="AA54" s="196">
        <v>1.1000000000000001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5.8</v>
      </c>
      <c r="AS54" s="196">
        <v>16.559999999999999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3.06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9.36</v>
      </c>
      <c r="L55" s="196">
        <v>183.99</v>
      </c>
      <c r="M55" s="196">
        <v>1.1200000000000001</v>
      </c>
      <c r="N55" s="196">
        <v>1.44</v>
      </c>
      <c r="O55" s="196">
        <v>0</v>
      </c>
      <c r="P55" s="196">
        <v>1.35</v>
      </c>
      <c r="Q55" s="196">
        <v>0</v>
      </c>
      <c r="R55" s="196">
        <v>5.94</v>
      </c>
      <c r="S55" s="196">
        <v>4.26</v>
      </c>
      <c r="T55" s="196">
        <v>0</v>
      </c>
      <c r="U55" s="196">
        <v>1.01</v>
      </c>
      <c r="V55" s="196">
        <v>1.08</v>
      </c>
      <c r="W55" s="196">
        <v>0.42</v>
      </c>
      <c r="X55" s="196">
        <v>1.79</v>
      </c>
      <c r="Y55" s="196">
        <v>0</v>
      </c>
      <c r="Z55" s="196">
        <v>3.08</v>
      </c>
      <c r="AA55" s="196">
        <v>19.989999999999998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5.8</v>
      </c>
      <c r="AS55" s="196">
        <v>16.559999999999999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3.06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9.36</v>
      </c>
      <c r="L56" s="196">
        <v>183.99</v>
      </c>
      <c r="M56" s="196">
        <v>1.1200000000000001</v>
      </c>
      <c r="N56" s="196">
        <v>1.44</v>
      </c>
      <c r="O56" s="196">
        <v>0</v>
      </c>
      <c r="P56" s="196">
        <v>1.35</v>
      </c>
      <c r="Q56" s="196">
        <v>0</v>
      </c>
      <c r="R56" s="196">
        <v>6.29</v>
      </c>
      <c r="S56" s="196">
        <v>4.26</v>
      </c>
      <c r="T56" s="196">
        <v>0</v>
      </c>
      <c r="U56" s="196">
        <v>1.01</v>
      </c>
      <c r="V56" s="196">
        <v>4.04</v>
      </c>
      <c r="W56" s="196">
        <v>0.42</v>
      </c>
      <c r="X56" s="196">
        <v>1.79</v>
      </c>
      <c r="Y56" s="196">
        <v>0</v>
      </c>
      <c r="Z56" s="196">
        <v>3.08</v>
      </c>
      <c r="AA56" s="196">
        <v>19.989999999999998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5.8</v>
      </c>
      <c r="AS56" s="196">
        <v>16.559999999999999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3.06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9.36</v>
      </c>
      <c r="L57" s="196">
        <v>183.99</v>
      </c>
      <c r="M57" s="196">
        <v>1.1200000000000001</v>
      </c>
      <c r="N57" s="196">
        <v>1.44</v>
      </c>
      <c r="O57" s="196">
        <v>0</v>
      </c>
      <c r="P57" s="196">
        <v>1.35</v>
      </c>
      <c r="Q57" s="196">
        <v>0</v>
      </c>
      <c r="R57" s="196">
        <v>6.29</v>
      </c>
      <c r="S57" s="196">
        <v>4.26</v>
      </c>
      <c r="T57" s="196">
        <v>0</v>
      </c>
      <c r="U57" s="196">
        <v>1.01</v>
      </c>
      <c r="V57" s="196">
        <v>5.57</v>
      </c>
      <c r="W57" s="196">
        <v>0.42</v>
      </c>
      <c r="X57" s="196">
        <v>1.79</v>
      </c>
      <c r="Y57" s="196">
        <v>0</v>
      </c>
      <c r="Z57" s="196">
        <v>2.39</v>
      </c>
      <c r="AA57" s="196">
        <v>19.989999999999998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5.8</v>
      </c>
      <c r="AS57" s="196">
        <v>16.559999999999999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3.06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9.36</v>
      </c>
      <c r="L58" s="196">
        <v>183.99</v>
      </c>
      <c r="M58" s="196">
        <v>1.1200000000000001</v>
      </c>
      <c r="N58" s="196">
        <v>1.44</v>
      </c>
      <c r="O58" s="196">
        <v>0</v>
      </c>
      <c r="P58" s="196">
        <v>1.35</v>
      </c>
      <c r="Q58" s="196">
        <v>0</v>
      </c>
      <c r="R58" s="196">
        <v>0.98</v>
      </c>
      <c r="S58" s="196">
        <v>4.26</v>
      </c>
      <c r="T58" s="196">
        <v>0</v>
      </c>
      <c r="U58" s="196">
        <v>1.01</v>
      </c>
      <c r="V58" s="196">
        <v>2.42</v>
      </c>
      <c r="W58" s="196">
        <v>0.42</v>
      </c>
      <c r="X58" s="196">
        <v>1.79</v>
      </c>
      <c r="Y58" s="196">
        <v>0</v>
      </c>
      <c r="Z58" s="196">
        <v>2.39</v>
      </c>
      <c r="AA58" s="196">
        <v>19.989999999999998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5.8</v>
      </c>
      <c r="AS58" s="196">
        <v>16.559999999999999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3.06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9.36</v>
      </c>
      <c r="L59" s="196">
        <v>183.99</v>
      </c>
      <c r="M59" s="196">
        <v>1.1200000000000001</v>
      </c>
      <c r="N59" s="196">
        <v>1.44</v>
      </c>
      <c r="O59" s="196">
        <v>0</v>
      </c>
      <c r="P59" s="196">
        <v>1.35</v>
      </c>
      <c r="Q59" s="196">
        <v>0</v>
      </c>
      <c r="R59" s="196">
        <v>0.52</v>
      </c>
      <c r="S59" s="196">
        <v>3.53</v>
      </c>
      <c r="T59" s="196">
        <v>0</v>
      </c>
      <c r="U59" s="196">
        <v>1.01</v>
      </c>
      <c r="V59" s="196">
        <v>0.22</v>
      </c>
      <c r="W59" s="196">
        <v>0.42</v>
      </c>
      <c r="X59" s="196">
        <v>1.79</v>
      </c>
      <c r="Y59" s="196">
        <v>0</v>
      </c>
      <c r="Z59" s="196">
        <v>3.08</v>
      </c>
      <c r="AA59" s="196">
        <v>1.1000000000000001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5.8</v>
      </c>
      <c r="AS59" s="196">
        <v>16.559999999999999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3.06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9.36</v>
      </c>
      <c r="L60" s="196">
        <v>183.99</v>
      </c>
      <c r="M60" s="196">
        <v>1.1200000000000001</v>
      </c>
      <c r="N60" s="196">
        <v>1.44</v>
      </c>
      <c r="O60" s="196">
        <v>0</v>
      </c>
      <c r="P60" s="196">
        <v>1.35</v>
      </c>
      <c r="Q60" s="196">
        <v>0</v>
      </c>
      <c r="R60" s="196">
        <v>0.52</v>
      </c>
      <c r="S60" s="196">
        <v>4.26</v>
      </c>
      <c r="T60" s="196">
        <v>0</v>
      </c>
      <c r="U60" s="196">
        <v>1.01</v>
      </c>
      <c r="V60" s="196">
        <v>0.22</v>
      </c>
      <c r="W60" s="196">
        <v>0.42</v>
      </c>
      <c r="X60" s="196">
        <v>1.79</v>
      </c>
      <c r="Y60" s="196">
        <v>0</v>
      </c>
      <c r="Z60" s="196">
        <v>3.08</v>
      </c>
      <c r="AA60" s="196">
        <v>1.1000000000000001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5.8</v>
      </c>
      <c r="AS60" s="196">
        <v>16.559999999999999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3.06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9.36</v>
      </c>
      <c r="L61" s="196">
        <v>183.99</v>
      </c>
      <c r="M61" s="196">
        <v>1.1200000000000001</v>
      </c>
      <c r="N61" s="196">
        <v>1.44</v>
      </c>
      <c r="O61" s="196">
        <v>0</v>
      </c>
      <c r="P61" s="196">
        <v>1.35</v>
      </c>
      <c r="Q61" s="196">
        <v>0</v>
      </c>
      <c r="R61" s="196">
        <v>0.52</v>
      </c>
      <c r="S61" s="196">
        <v>4.26</v>
      </c>
      <c r="T61" s="196">
        <v>0</v>
      </c>
      <c r="U61" s="196">
        <v>1.01</v>
      </c>
      <c r="V61" s="196">
        <v>0.22</v>
      </c>
      <c r="W61" s="196">
        <v>0.42</v>
      </c>
      <c r="X61" s="196">
        <v>1.79</v>
      </c>
      <c r="Y61" s="196">
        <v>0</v>
      </c>
      <c r="Z61" s="196">
        <v>3.08</v>
      </c>
      <c r="AA61" s="196">
        <v>1.1000000000000001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5.8</v>
      </c>
      <c r="AS61" s="196">
        <v>16.559999999999999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3.06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9.36</v>
      </c>
      <c r="L62" s="196">
        <v>183.99</v>
      </c>
      <c r="M62" s="196">
        <v>1.1200000000000001</v>
      </c>
      <c r="N62" s="196">
        <v>1.44</v>
      </c>
      <c r="O62" s="196">
        <v>0</v>
      </c>
      <c r="P62" s="196">
        <v>1.35</v>
      </c>
      <c r="Q62" s="196">
        <v>0</v>
      </c>
      <c r="R62" s="196">
        <v>0.52</v>
      </c>
      <c r="S62" s="196">
        <v>4.26</v>
      </c>
      <c r="T62" s="196">
        <v>0</v>
      </c>
      <c r="U62" s="196">
        <v>1.01</v>
      </c>
      <c r="V62" s="196">
        <v>0.22</v>
      </c>
      <c r="W62" s="196">
        <v>0.42</v>
      </c>
      <c r="X62" s="196">
        <v>1.79</v>
      </c>
      <c r="Y62" s="196">
        <v>0</v>
      </c>
      <c r="Z62" s="196">
        <v>3.08</v>
      </c>
      <c r="AA62" s="196">
        <v>1.1000000000000001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5.8</v>
      </c>
      <c r="AS62" s="196">
        <v>16.559999999999999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3.06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9.36</v>
      </c>
      <c r="L63" s="196">
        <v>183.98</v>
      </c>
      <c r="M63" s="196">
        <v>1.1200000000000001</v>
      </c>
      <c r="N63" s="196">
        <v>1.44</v>
      </c>
      <c r="O63" s="196">
        <v>0</v>
      </c>
      <c r="P63" s="196">
        <v>1.35</v>
      </c>
      <c r="Q63" s="196">
        <v>0</v>
      </c>
      <c r="R63" s="196">
        <v>0.52</v>
      </c>
      <c r="S63" s="196">
        <v>5.12</v>
      </c>
      <c r="T63" s="196">
        <v>0</v>
      </c>
      <c r="U63" s="196">
        <v>1.01</v>
      </c>
      <c r="V63" s="196">
        <v>0.22</v>
      </c>
      <c r="W63" s="196">
        <v>0.42</v>
      </c>
      <c r="X63" s="196">
        <v>1.79</v>
      </c>
      <c r="Y63" s="196">
        <v>0</v>
      </c>
      <c r="Z63" s="196">
        <v>3.08</v>
      </c>
      <c r="AA63" s="196">
        <v>1.1000000000000001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5.8</v>
      </c>
      <c r="AS63" s="196">
        <v>16.559999999999999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3.06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9.36</v>
      </c>
      <c r="L64" s="196">
        <v>183.98</v>
      </c>
      <c r="M64" s="196">
        <v>1.1200000000000001</v>
      </c>
      <c r="N64" s="196">
        <v>1.44</v>
      </c>
      <c r="O64" s="196">
        <v>0</v>
      </c>
      <c r="P64" s="196">
        <v>1.35</v>
      </c>
      <c r="Q64" s="196">
        <v>0</v>
      </c>
      <c r="R64" s="196">
        <v>0.52</v>
      </c>
      <c r="S64" s="196">
        <v>4.6500000000000004</v>
      </c>
      <c r="T64" s="196">
        <v>0</v>
      </c>
      <c r="U64" s="196">
        <v>1.01</v>
      </c>
      <c r="V64" s="196">
        <v>0.22</v>
      </c>
      <c r="W64" s="196">
        <v>0.42</v>
      </c>
      <c r="X64" s="196">
        <v>1.79</v>
      </c>
      <c r="Y64" s="196">
        <v>0</v>
      </c>
      <c r="Z64" s="196">
        <v>3.08</v>
      </c>
      <c r="AA64" s="196">
        <v>1.1000000000000001</v>
      </c>
      <c r="AB64" s="196">
        <v>0</v>
      </c>
      <c r="AC64" s="196">
        <v>1.26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5.8</v>
      </c>
      <c r="AS64" s="196">
        <v>16.559999999999999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3.06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9.36</v>
      </c>
      <c r="L65" s="196">
        <v>183.98</v>
      </c>
      <c r="M65" s="196">
        <v>1.1200000000000001</v>
      </c>
      <c r="N65" s="196">
        <v>1.44</v>
      </c>
      <c r="O65" s="196">
        <v>0</v>
      </c>
      <c r="P65" s="196">
        <v>1.35</v>
      </c>
      <c r="Q65" s="196">
        <v>0</v>
      </c>
      <c r="R65" s="196">
        <v>0.52</v>
      </c>
      <c r="S65" s="196">
        <v>4.26</v>
      </c>
      <c r="T65" s="196">
        <v>0</v>
      </c>
      <c r="U65" s="196">
        <v>1.01</v>
      </c>
      <c r="V65" s="196">
        <v>0.22</v>
      </c>
      <c r="W65" s="196">
        <v>0.42</v>
      </c>
      <c r="X65" s="196">
        <v>1.79</v>
      </c>
      <c r="Y65" s="196">
        <v>0</v>
      </c>
      <c r="Z65" s="196">
        <v>3.08</v>
      </c>
      <c r="AA65" s="196">
        <v>1.1000000000000001</v>
      </c>
      <c r="AB65" s="196">
        <v>0</v>
      </c>
      <c r="AC65" s="196">
        <v>1.26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5.8</v>
      </c>
      <c r="AS65" s="196">
        <v>16.559999999999999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3.06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9.36</v>
      </c>
      <c r="L66" s="196">
        <v>164.78</v>
      </c>
      <c r="M66" s="196">
        <v>1.1200000000000001</v>
      </c>
      <c r="N66" s="196">
        <v>1.44</v>
      </c>
      <c r="O66" s="196">
        <v>0</v>
      </c>
      <c r="P66" s="196">
        <v>1.35</v>
      </c>
      <c r="Q66" s="196">
        <v>0</v>
      </c>
      <c r="R66" s="196">
        <v>0.52</v>
      </c>
      <c r="S66" s="196">
        <v>4.26</v>
      </c>
      <c r="T66" s="196">
        <v>0</v>
      </c>
      <c r="U66" s="196">
        <v>1.01</v>
      </c>
      <c r="V66" s="196">
        <v>0.22</v>
      </c>
      <c r="W66" s="196">
        <v>0.42</v>
      </c>
      <c r="X66" s="196">
        <v>1.79</v>
      </c>
      <c r="Y66" s="196">
        <v>0</v>
      </c>
      <c r="Z66" s="196">
        <v>3.08</v>
      </c>
      <c r="AA66" s="196">
        <v>1.1000000000000001</v>
      </c>
      <c r="AB66" s="196">
        <v>0</v>
      </c>
      <c r="AC66" s="196">
        <v>1.26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5.8</v>
      </c>
      <c r="AS66" s="196">
        <v>16.559999999999999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3.06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9.36</v>
      </c>
      <c r="L67" s="196">
        <v>135.96</v>
      </c>
      <c r="M67" s="196">
        <v>1.1200000000000001</v>
      </c>
      <c r="N67" s="196">
        <v>1.44</v>
      </c>
      <c r="O67" s="196">
        <v>0</v>
      </c>
      <c r="P67" s="196">
        <v>1.35</v>
      </c>
      <c r="Q67" s="196">
        <v>0</v>
      </c>
      <c r="R67" s="196">
        <v>0.52</v>
      </c>
      <c r="S67" s="196">
        <v>4.26</v>
      </c>
      <c r="T67" s="196">
        <v>0</v>
      </c>
      <c r="U67" s="196">
        <v>1.01</v>
      </c>
      <c r="V67" s="196">
        <v>0.22</v>
      </c>
      <c r="W67" s="196">
        <v>0.42</v>
      </c>
      <c r="X67" s="196">
        <v>1.79</v>
      </c>
      <c r="Y67" s="196">
        <v>0</v>
      </c>
      <c r="Z67" s="196">
        <v>3.08</v>
      </c>
      <c r="AA67" s="196">
        <v>1.1000000000000001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11.68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5.8</v>
      </c>
      <c r="AS67" s="196">
        <v>16.559999999999999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3.06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9.36</v>
      </c>
      <c r="L68" s="196">
        <v>107.15</v>
      </c>
      <c r="M68" s="196">
        <v>1.1200000000000001</v>
      </c>
      <c r="N68" s="196">
        <v>1.44</v>
      </c>
      <c r="O68" s="196">
        <v>0</v>
      </c>
      <c r="P68" s="196">
        <v>1.35</v>
      </c>
      <c r="Q68" s="196">
        <v>0</v>
      </c>
      <c r="R68" s="196">
        <v>0.52</v>
      </c>
      <c r="S68" s="196">
        <v>4.26</v>
      </c>
      <c r="T68" s="196">
        <v>0</v>
      </c>
      <c r="U68" s="196">
        <v>1.01</v>
      </c>
      <c r="V68" s="196">
        <v>0.22</v>
      </c>
      <c r="W68" s="196">
        <v>0.42</v>
      </c>
      <c r="X68" s="196">
        <v>1.79</v>
      </c>
      <c r="Y68" s="196">
        <v>0</v>
      </c>
      <c r="Z68" s="196">
        <v>3.08</v>
      </c>
      <c r="AA68" s="196">
        <v>1.1000000000000001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13.13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5.8</v>
      </c>
      <c r="AS68" s="196">
        <v>16.559999999999999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3.06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9.36</v>
      </c>
      <c r="L69" s="196">
        <v>78.34</v>
      </c>
      <c r="M69" s="196">
        <v>1.1200000000000001</v>
      </c>
      <c r="N69" s="196">
        <v>1.44</v>
      </c>
      <c r="O69" s="196">
        <v>0</v>
      </c>
      <c r="P69" s="196">
        <v>1.35</v>
      </c>
      <c r="Q69" s="196">
        <v>0</v>
      </c>
      <c r="R69" s="196">
        <v>0.52</v>
      </c>
      <c r="S69" s="196">
        <v>4.26</v>
      </c>
      <c r="T69" s="196">
        <v>0</v>
      </c>
      <c r="U69" s="196">
        <v>1.01</v>
      </c>
      <c r="V69" s="196">
        <v>0.22</v>
      </c>
      <c r="W69" s="196">
        <v>0.42</v>
      </c>
      <c r="X69" s="196">
        <v>1.79</v>
      </c>
      <c r="Y69" s="196">
        <v>0</v>
      </c>
      <c r="Z69" s="196">
        <v>3.08</v>
      </c>
      <c r="AA69" s="196">
        <v>1.1000000000000001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13.13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5.8</v>
      </c>
      <c r="AS69" s="196">
        <v>15.56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3.06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0.37</v>
      </c>
      <c r="L70" s="196">
        <v>26.75</v>
      </c>
      <c r="M70" s="196">
        <v>1.1200000000000001</v>
      </c>
      <c r="N70" s="196">
        <v>1.44</v>
      </c>
      <c r="O70" s="196">
        <v>0</v>
      </c>
      <c r="P70" s="196">
        <v>1.35</v>
      </c>
      <c r="Q70" s="196">
        <v>0</v>
      </c>
      <c r="R70" s="196">
        <v>0.52</v>
      </c>
      <c r="S70" s="196">
        <v>0.87</v>
      </c>
      <c r="T70" s="196">
        <v>0</v>
      </c>
      <c r="U70" s="196">
        <v>1.01</v>
      </c>
      <c r="V70" s="196">
        <v>0.22</v>
      </c>
      <c r="W70" s="196">
        <v>0.42</v>
      </c>
      <c r="X70" s="196">
        <v>1.79</v>
      </c>
      <c r="Y70" s="196">
        <v>0</v>
      </c>
      <c r="Z70" s="196">
        <v>3.08</v>
      </c>
      <c r="AA70" s="196">
        <v>1.1000000000000001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5.8</v>
      </c>
      <c r="AS70" s="196">
        <v>16.559999999999999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3.06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0.37</v>
      </c>
      <c r="L71" s="196">
        <v>18.8</v>
      </c>
      <c r="M71" s="196">
        <v>1.1200000000000001</v>
      </c>
      <c r="N71" s="196">
        <v>1.44</v>
      </c>
      <c r="O71" s="196">
        <v>0</v>
      </c>
      <c r="P71" s="196">
        <v>1.35</v>
      </c>
      <c r="Q71" s="196">
        <v>0</v>
      </c>
      <c r="R71" s="196">
        <v>0.52</v>
      </c>
      <c r="S71" s="196">
        <v>0.32</v>
      </c>
      <c r="T71" s="196">
        <v>0</v>
      </c>
      <c r="U71" s="196">
        <v>1.01</v>
      </c>
      <c r="V71" s="196">
        <v>0.22</v>
      </c>
      <c r="W71" s="196">
        <v>0.42</v>
      </c>
      <c r="X71" s="196">
        <v>1.79</v>
      </c>
      <c r="Y71" s="196">
        <v>0</v>
      </c>
      <c r="Z71" s="196">
        <v>3.08</v>
      </c>
      <c r="AA71" s="196">
        <v>1.1000000000000001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5.8</v>
      </c>
      <c r="AS71" s="196">
        <v>16.559999999999999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3.06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0.37</v>
      </c>
      <c r="L72" s="196">
        <v>18.8</v>
      </c>
      <c r="M72" s="196">
        <v>1.1200000000000001</v>
      </c>
      <c r="N72" s="196">
        <v>1.44</v>
      </c>
      <c r="O72" s="196">
        <v>0</v>
      </c>
      <c r="P72" s="196">
        <v>1.35</v>
      </c>
      <c r="Q72" s="196">
        <v>0</v>
      </c>
      <c r="R72" s="196">
        <v>0.52</v>
      </c>
      <c r="S72" s="196">
        <v>0.32</v>
      </c>
      <c r="T72" s="196">
        <v>0</v>
      </c>
      <c r="U72" s="196">
        <v>1.01</v>
      </c>
      <c r="V72" s="196">
        <v>0.22</v>
      </c>
      <c r="W72" s="196">
        <v>0.42</v>
      </c>
      <c r="X72" s="196">
        <v>1.79</v>
      </c>
      <c r="Y72" s="196">
        <v>0</v>
      </c>
      <c r="Z72" s="196">
        <v>3.08</v>
      </c>
      <c r="AA72" s="196">
        <v>1.1000000000000001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5.8</v>
      </c>
      <c r="AS72" s="196">
        <v>16.559999999999999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3.06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0.37</v>
      </c>
      <c r="L73" s="196">
        <v>18.8</v>
      </c>
      <c r="M73" s="196">
        <v>1.1200000000000001</v>
      </c>
      <c r="N73" s="196">
        <v>1.44</v>
      </c>
      <c r="O73" s="196">
        <v>0</v>
      </c>
      <c r="P73" s="196">
        <v>1.35</v>
      </c>
      <c r="Q73" s="196">
        <v>0</v>
      </c>
      <c r="R73" s="196">
        <v>0.52</v>
      </c>
      <c r="S73" s="196">
        <v>0.32</v>
      </c>
      <c r="T73" s="196">
        <v>0</v>
      </c>
      <c r="U73" s="196">
        <v>1.01</v>
      </c>
      <c r="V73" s="196">
        <v>0.22</v>
      </c>
      <c r="W73" s="196">
        <v>0.42</v>
      </c>
      <c r="X73" s="196">
        <v>1.79</v>
      </c>
      <c r="Y73" s="196">
        <v>0</v>
      </c>
      <c r="Z73" s="196">
        <v>3.08</v>
      </c>
      <c r="AA73" s="196">
        <v>1.1000000000000001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0.27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5.8</v>
      </c>
      <c r="AS73" s="196">
        <v>16.559999999999999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3.06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0.37</v>
      </c>
      <c r="L74" s="196">
        <v>18.8</v>
      </c>
      <c r="M74" s="196">
        <v>1.1200000000000001</v>
      </c>
      <c r="N74" s="196">
        <v>1.44</v>
      </c>
      <c r="O74" s="196">
        <v>0</v>
      </c>
      <c r="P74" s="196">
        <v>1.35</v>
      </c>
      <c r="Q74" s="196">
        <v>0</v>
      </c>
      <c r="R74" s="196">
        <v>0.52</v>
      </c>
      <c r="S74" s="196">
        <v>0.32</v>
      </c>
      <c r="T74" s="196">
        <v>0</v>
      </c>
      <c r="U74" s="196">
        <v>1.01</v>
      </c>
      <c r="V74" s="196">
        <v>0.22</v>
      </c>
      <c r="W74" s="196">
        <v>0.42</v>
      </c>
      <c r="X74" s="196">
        <v>1.79</v>
      </c>
      <c r="Y74" s="196">
        <v>0</v>
      </c>
      <c r="Z74" s="196">
        <v>3.08</v>
      </c>
      <c r="AA74" s="196">
        <v>1.1000000000000001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0.27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5.8</v>
      </c>
      <c r="AS74" s="196">
        <v>16.559999999999999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3.06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0.37</v>
      </c>
      <c r="L75" s="196">
        <v>18.8</v>
      </c>
      <c r="M75" s="196">
        <v>1.1200000000000001</v>
      </c>
      <c r="N75" s="196">
        <v>1.44</v>
      </c>
      <c r="O75" s="196">
        <v>0</v>
      </c>
      <c r="P75" s="196">
        <v>1.35</v>
      </c>
      <c r="Q75" s="196">
        <v>0</v>
      </c>
      <c r="R75" s="196">
        <v>0.52</v>
      </c>
      <c r="S75" s="196">
        <v>0.32</v>
      </c>
      <c r="T75" s="196">
        <v>0</v>
      </c>
      <c r="U75" s="196">
        <v>1.01</v>
      </c>
      <c r="V75" s="196">
        <v>0.22</v>
      </c>
      <c r="W75" s="196">
        <v>0.42</v>
      </c>
      <c r="X75" s="196">
        <v>1.79</v>
      </c>
      <c r="Y75" s="196">
        <v>0</v>
      </c>
      <c r="Z75" s="196">
        <v>3.08</v>
      </c>
      <c r="AA75" s="196">
        <v>1.1000000000000001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0.27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5.8</v>
      </c>
      <c r="AS75" s="196">
        <v>16.559999999999999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3.06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0.37</v>
      </c>
      <c r="L76" s="196">
        <v>18.8</v>
      </c>
      <c r="M76" s="196">
        <v>1.1200000000000001</v>
      </c>
      <c r="N76" s="196">
        <v>1.44</v>
      </c>
      <c r="O76" s="196">
        <v>0</v>
      </c>
      <c r="P76" s="196">
        <v>1.35</v>
      </c>
      <c r="Q76" s="196">
        <v>0</v>
      </c>
      <c r="R76" s="196">
        <v>0.52</v>
      </c>
      <c r="S76" s="196">
        <v>0.32</v>
      </c>
      <c r="T76" s="196">
        <v>0</v>
      </c>
      <c r="U76" s="196">
        <v>1.01</v>
      </c>
      <c r="V76" s="196">
        <v>0.22</v>
      </c>
      <c r="W76" s="196">
        <v>0.42</v>
      </c>
      <c r="X76" s="196">
        <v>1.79</v>
      </c>
      <c r="Y76" s="196">
        <v>0</v>
      </c>
      <c r="Z76" s="196">
        <v>3.08</v>
      </c>
      <c r="AA76" s="196">
        <v>1.1000000000000001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0.27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5.8</v>
      </c>
      <c r="AS76" s="196">
        <v>16.690000000000001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3.06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0.37</v>
      </c>
      <c r="L77" s="196">
        <v>18.8</v>
      </c>
      <c r="M77" s="196">
        <v>1.1200000000000001</v>
      </c>
      <c r="N77" s="196">
        <v>1.44</v>
      </c>
      <c r="O77" s="196">
        <v>0</v>
      </c>
      <c r="P77" s="196">
        <v>1.35</v>
      </c>
      <c r="Q77" s="196">
        <v>0</v>
      </c>
      <c r="R77" s="196">
        <v>0.52</v>
      </c>
      <c r="S77" s="196">
        <v>0.32</v>
      </c>
      <c r="T77" s="196">
        <v>0</v>
      </c>
      <c r="U77" s="196">
        <v>1.01</v>
      </c>
      <c r="V77" s="196">
        <v>0.22</v>
      </c>
      <c r="W77" s="196">
        <v>0.42</v>
      </c>
      <c r="X77" s="196">
        <v>1.79</v>
      </c>
      <c r="Y77" s="196">
        <v>0</v>
      </c>
      <c r="Z77" s="196">
        <v>3.08</v>
      </c>
      <c r="AA77" s="196">
        <v>1.1000000000000001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0.27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5.8</v>
      </c>
      <c r="AS77" s="196">
        <v>16.690000000000001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3.06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0.37</v>
      </c>
      <c r="L78" s="196">
        <v>18.8</v>
      </c>
      <c r="M78" s="196">
        <v>1.1200000000000001</v>
      </c>
      <c r="N78" s="196">
        <v>1.44</v>
      </c>
      <c r="O78" s="196">
        <v>0</v>
      </c>
      <c r="P78" s="196">
        <v>1.35</v>
      </c>
      <c r="Q78" s="196">
        <v>0</v>
      </c>
      <c r="R78" s="196">
        <v>0.52</v>
      </c>
      <c r="S78" s="196">
        <v>0.32</v>
      </c>
      <c r="T78" s="196">
        <v>0</v>
      </c>
      <c r="U78" s="196">
        <v>1.01</v>
      </c>
      <c r="V78" s="196">
        <v>0.22</v>
      </c>
      <c r="W78" s="196">
        <v>0.42</v>
      </c>
      <c r="X78" s="196">
        <v>1.79</v>
      </c>
      <c r="Y78" s="196">
        <v>0</v>
      </c>
      <c r="Z78" s="196">
        <v>3.08</v>
      </c>
      <c r="AA78" s="196">
        <v>1.1000000000000001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0.27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5.8</v>
      </c>
      <c r="AS78" s="196">
        <v>16.690000000000001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3.06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0.37</v>
      </c>
      <c r="L79" s="196">
        <v>18.8</v>
      </c>
      <c r="M79" s="196">
        <v>1.1200000000000001</v>
      </c>
      <c r="N79" s="196">
        <v>1.44</v>
      </c>
      <c r="O79" s="196">
        <v>0</v>
      </c>
      <c r="P79" s="196">
        <v>1.35</v>
      </c>
      <c r="Q79" s="196">
        <v>0</v>
      </c>
      <c r="R79" s="196">
        <v>0.52</v>
      </c>
      <c r="S79" s="196">
        <v>0.32</v>
      </c>
      <c r="T79" s="196">
        <v>0</v>
      </c>
      <c r="U79" s="196">
        <v>1.01</v>
      </c>
      <c r="V79" s="196">
        <v>0.22</v>
      </c>
      <c r="W79" s="196">
        <v>0.42</v>
      </c>
      <c r="X79" s="196">
        <v>1.79</v>
      </c>
      <c r="Y79" s="196">
        <v>0</v>
      </c>
      <c r="Z79" s="196">
        <v>3.08</v>
      </c>
      <c r="AA79" s="196">
        <v>1.1000000000000001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5.8</v>
      </c>
      <c r="AS79" s="196">
        <v>16.690000000000001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3.06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0.37</v>
      </c>
      <c r="L80" s="196">
        <v>18.8</v>
      </c>
      <c r="M80" s="196">
        <v>1.1200000000000001</v>
      </c>
      <c r="N80" s="196">
        <v>1.44</v>
      </c>
      <c r="O80" s="196">
        <v>0</v>
      </c>
      <c r="P80" s="196">
        <v>1.35</v>
      </c>
      <c r="Q80" s="196">
        <v>0</v>
      </c>
      <c r="R80" s="196">
        <v>0.52</v>
      </c>
      <c r="S80" s="196">
        <v>0.32</v>
      </c>
      <c r="T80" s="196">
        <v>0</v>
      </c>
      <c r="U80" s="196">
        <v>1.01</v>
      </c>
      <c r="V80" s="196">
        <v>0.22</v>
      </c>
      <c r="W80" s="196">
        <v>0.42</v>
      </c>
      <c r="X80" s="196">
        <v>1.79</v>
      </c>
      <c r="Y80" s="196">
        <v>0</v>
      </c>
      <c r="Z80" s="196">
        <v>3.08</v>
      </c>
      <c r="AA80" s="196">
        <v>1.1000000000000001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5.8</v>
      </c>
      <c r="AS80" s="196">
        <v>16.690000000000001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3.06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0.37</v>
      </c>
      <c r="L81" s="196">
        <v>18.8</v>
      </c>
      <c r="M81" s="196">
        <v>1.1200000000000001</v>
      </c>
      <c r="N81" s="196">
        <v>1.44</v>
      </c>
      <c r="O81" s="196">
        <v>0</v>
      </c>
      <c r="P81" s="196">
        <v>1.35</v>
      </c>
      <c r="Q81" s="196">
        <v>0</v>
      </c>
      <c r="R81" s="196">
        <v>0.52</v>
      </c>
      <c r="S81" s="196">
        <v>0.32</v>
      </c>
      <c r="T81" s="196">
        <v>0</v>
      </c>
      <c r="U81" s="196">
        <v>1.01</v>
      </c>
      <c r="V81" s="196">
        <v>0.22</v>
      </c>
      <c r="W81" s="196">
        <v>0.42</v>
      </c>
      <c r="X81" s="196">
        <v>1.79</v>
      </c>
      <c r="Y81" s="196">
        <v>0</v>
      </c>
      <c r="Z81" s="196">
        <v>3.08</v>
      </c>
      <c r="AA81" s="196">
        <v>1.1000000000000001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5.8</v>
      </c>
      <c r="AS81" s="196">
        <v>16.690000000000001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3.06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0.37</v>
      </c>
      <c r="L82" s="196">
        <v>18.8</v>
      </c>
      <c r="M82" s="196">
        <v>1.1200000000000001</v>
      </c>
      <c r="N82" s="196">
        <v>1.44</v>
      </c>
      <c r="O82" s="196">
        <v>0</v>
      </c>
      <c r="P82" s="196">
        <v>1.35</v>
      </c>
      <c r="Q82" s="196">
        <v>0</v>
      </c>
      <c r="R82" s="196">
        <v>0.52</v>
      </c>
      <c r="S82" s="196">
        <v>0.32</v>
      </c>
      <c r="T82" s="196">
        <v>0</v>
      </c>
      <c r="U82" s="196">
        <v>1.01</v>
      </c>
      <c r="V82" s="196">
        <v>0.22</v>
      </c>
      <c r="W82" s="196">
        <v>0.42</v>
      </c>
      <c r="X82" s="196">
        <v>1.79</v>
      </c>
      <c r="Y82" s="196">
        <v>0</v>
      </c>
      <c r="Z82" s="196">
        <v>3.08</v>
      </c>
      <c r="AA82" s="196">
        <v>1.1000000000000001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5.8</v>
      </c>
      <c r="AS82" s="196">
        <v>16.690000000000001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3.06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0.37</v>
      </c>
      <c r="L83" s="196">
        <v>18.8</v>
      </c>
      <c r="M83" s="196">
        <v>1.1200000000000001</v>
      </c>
      <c r="N83" s="196">
        <v>1.44</v>
      </c>
      <c r="O83" s="196">
        <v>0</v>
      </c>
      <c r="P83" s="196">
        <v>1.35</v>
      </c>
      <c r="Q83" s="196">
        <v>0</v>
      </c>
      <c r="R83" s="196">
        <v>0.52</v>
      </c>
      <c r="S83" s="196">
        <v>0.32</v>
      </c>
      <c r="T83" s="196">
        <v>0</v>
      </c>
      <c r="U83" s="196">
        <v>1.01</v>
      </c>
      <c r="V83" s="196">
        <v>0.22</v>
      </c>
      <c r="W83" s="196">
        <v>0.42</v>
      </c>
      <c r="X83" s="196">
        <v>1.79</v>
      </c>
      <c r="Y83" s="196">
        <v>0</v>
      </c>
      <c r="Z83" s="196">
        <v>3.08</v>
      </c>
      <c r="AA83" s="196">
        <v>1.1000000000000001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5.8</v>
      </c>
      <c r="AS83" s="196">
        <v>16.690000000000001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3.06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0.37</v>
      </c>
      <c r="L84" s="196">
        <v>18.79</v>
      </c>
      <c r="M84" s="196">
        <v>1.1200000000000001</v>
      </c>
      <c r="N84" s="196">
        <v>1.44</v>
      </c>
      <c r="O84" s="196">
        <v>0</v>
      </c>
      <c r="P84" s="196">
        <v>1.35</v>
      </c>
      <c r="Q84" s="196">
        <v>0</v>
      </c>
      <c r="R84" s="196">
        <v>0.52</v>
      </c>
      <c r="S84" s="196">
        <v>0.32</v>
      </c>
      <c r="T84" s="196">
        <v>0</v>
      </c>
      <c r="U84" s="196">
        <v>1.01</v>
      </c>
      <c r="V84" s="196">
        <v>0.22</v>
      </c>
      <c r="W84" s="196">
        <v>0.42</v>
      </c>
      <c r="X84" s="196">
        <v>1.79</v>
      </c>
      <c r="Y84" s="196">
        <v>0</v>
      </c>
      <c r="Z84" s="196">
        <v>3.08</v>
      </c>
      <c r="AA84" s="196">
        <v>1.1000000000000001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5.8</v>
      </c>
      <c r="AS84" s="196">
        <v>16.690000000000001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3.06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9.36</v>
      </c>
      <c r="L85" s="196">
        <v>69.78</v>
      </c>
      <c r="M85" s="196">
        <v>1.1200000000000001</v>
      </c>
      <c r="N85" s="196">
        <v>1.44</v>
      </c>
      <c r="O85" s="196">
        <v>0</v>
      </c>
      <c r="P85" s="196">
        <v>1.35</v>
      </c>
      <c r="Q85" s="196">
        <v>0</v>
      </c>
      <c r="R85" s="196">
        <v>6.29</v>
      </c>
      <c r="S85" s="196">
        <v>4.26</v>
      </c>
      <c r="T85" s="196">
        <v>0</v>
      </c>
      <c r="U85" s="196">
        <v>1.01</v>
      </c>
      <c r="V85" s="196">
        <v>5.57</v>
      </c>
      <c r="W85" s="196">
        <v>0.42</v>
      </c>
      <c r="X85" s="196">
        <v>1.79</v>
      </c>
      <c r="Y85" s="196">
        <v>0</v>
      </c>
      <c r="Z85" s="196">
        <v>3.08</v>
      </c>
      <c r="AA85" s="196">
        <v>15.08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11.68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5.8</v>
      </c>
      <c r="AS85" s="196">
        <v>16.690000000000001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3.06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9.36</v>
      </c>
      <c r="L86" s="196">
        <v>135.96</v>
      </c>
      <c r="M86" s="196">
        <v>1.1200000000000001</v>
      </c>
      <c r="N86" s="196">
        <v>1.44</v>
      </c>
      <c r="O86" s="196">
        <v>0</v>
      </c>
      <c r="P86" s="196">
        <v>1.35</v>
      </c>
      <c r="Q86" s="196">
        <v>0</v>
      </c>
      <c r="R86" s="196">
        <v>6.29</v>
      </c>
      <c r="S86" s="196">
        <v>4.26</v>
      </c>
      <c r="T86" s="196">
        <v>0</v>
      </c>
      <c r="U86" s="196">
        <v>1.01</v>
      </c>
      <c r="V86" s="196">
        <v>5.57</v>
      </c>
      <c r="W86" s="196">
        <v>0.42</v>
      </c>
      <c r="X86" s="196">
        <v>1.79</v>
      </c>
      <c r="Y86" s="196">
        <v>0</v>
      </c>
      <c r="Z86" s="196">
        <v>3.08</v>
      </c>
      <c r="AA86" s="196">
        <v>19.989999999999998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11.68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6.12</v>
      </c>
      <c r="AS86" s="196">
        <v>16.690000000000001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3.06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9.36</v>
      </c>
      <c r="L87" s="196">
        <v>183.98</v>
      </c>
      <c r="M87" s="196">
        <v>1.1200000000000001</v>
      </c>
      <c r="N87" s="196">
        <v>1.44</v>
      </c>
      <c r="O87" s="196">
        <v>0</v>
      </c>
      <c r="P87" s="196">
        <v>1.35</v>
      </c>
      <c r="Q87" s="196">
        <v>0</v>
      </c>
      <c r="R87" s="196">
        <v>6.29</v>
      </c>
      <c r="S87" s="196">
        <v>4.26</v>
      </c>
      <c r="T87" s="196">
        <v>0</v>
      </c>
      <c r="U87" s="196">
        <v>1.01</v>
      </c>
      <c r="V87" s="196">
        <v>5.15</v>
      </c>
      <c r="W87" s="196">
        <v>0.42</v>
      </c>
      <c r="X87" s="196">
        <v>1.79</v>
      </c>
      <c r="Y87" s="196">
        <v>0</v>
      </c>
      <c r="Z87" s="196">
        <v>3.08</v>
      </c>
      <c r="AA87" s="196">
        <v>19.989999999999998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6.12</v>
      </c>
      <c r="AS87" s="196">
        <v>16.690000000000001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3.06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9.36</v>
      </c>
      <c r="L88" s="196">
        <v>183.98</v>
      </c>
      <c r="M88" s="196">
        <v>1.1200000000000001</v>
      </c>
      <c r="N88" s="196">
        <v>1.28</v>
      </c>
      <c r="O88" s="196">
        <v>0</v>
      </c>
      <c r="P88" s="196">
        <v>1.35</v>
      </c>
      <c r="Q88" s="196">
        <v>0</v>
      </c>
      <c r="R88" s="196">
        <v>6.29</v>
      </c>
      <c r="S88" s="196">
        <v>4.26</v>
      </c>
      <c r="T88" s="196">
        <v>0</v>
      </c>
      <c r="U88" s="196">
        <v>1.01</v>
      </c>
      <c r="V88" s="196">
        <v>5.57</v>
      </c>
      <c r="W88" s="196">
        <v>0.42</v>
      </c>
      <c r="X88" s="196">
        <v>1.79</v>
      </c>
      <c r="Y88" s="196">
        <v>0</v>
      </c>
      <c r="Z88" s="196">
        <v>3.08</v>
      </c>
      <c r="AA88" s="196">
        <v>19.989999999999998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6.12</v>
      </c>
      <c r="AS88" s="196">
        <v>16.690000000000001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3.06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9.36</v>
      </c>
      <c r="L89" s="196">
        <v>183.98</v>
      </c>
      <c r="M89" s="196">
        <v>1.1200000000000001</v>
      </c>
      <c r="N89" s="196">
        <v>1.1299999999999999</v>
      </c>
      <c r="O89" s="196">
        <v>0</v>
      </c>
      <c r="P89" s="196">
        <v>1.35</v>
      </c>
      <c r="Q89" s="196">
        <v>0</v>
      </c>
      <c r="R89" s="196">
        <v>6.29</v>
      </c>
      <c r="S89" s="196">
        <v>4.26</v>
      </c>
      <c r="T89" s="196">
        <v>0</v>
      </c>
      <c r="U89" s="196">
        <v>1.01</v>
      </c>
      <c r="V89" s="196">
        <v>5.57</v>
      </c>
      <c r="W89" s="196">
        <v>0.42</v>
      </c>
      <c r="X89" s="196">
        <v>1.79</v>
      </c>
      <c r="Y89" s="196">
        <v>0</v>
      </c>
      <c r="Z89" s="196">
        <v>3.08</v>
      </c>
      <c r="AA89" s="196">
        <v>19.989999999999998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6.12</v>
      </c>
      <c r="AS89" s="196">
        <v>16.73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3.06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9.36</v>
      </c>
      <c r="L90" s="196">
        <v>183.98</v>
      </c>
      <c r="M90" s="196">
        <v>1.1200000000000001</v>
      </c>
      <c r="N90" s="196">
        <v>0.98</v>
      </c>
      <c r="O90" s="196">
        <v>0</v>
      </c>
      <c r="P90" s="196">
        <v>1.35</v>
      </c>
      <c r="Q90" s="196">
        <v>0</v>
      </c>
      <c r="R90" s="196">
        <v>6.29</v>
      </c>
      <c r="S90" s="196">
        <v>4.26</v>
      </c>
      <c r="T90" s="196">
        <v>0</v>
      </c>
      <c r="U90" s="196">
        <v>1.01</v>
      </c>
      <c r="V90" s="196">
        <v>5.57</v>
      </c>
      <c r="W90" s="196">
        <v>0.42</v>
      </c>
      <c r="X90" s="196">
        <v>1.79</v>
      </c>
      <c r="Y90" s="196">
        <v>0</v>
      </c>
      <c r="Z90" s="196">
        <v>3.08</v>
      </c>
      <c r="AA90" s="196">
        <v>19.989999999999998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6.12</v>
      </c>
      <c r="AS90" s="196">
        <v>16.73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3.06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9.36</v>
      </c>
      <c r="L91" s="196">
        <v>183.98</v>
      </c>
      <c r="M91" s="196">
        <v>1.1200000000000001</v>
      </c>
      <c r="N91" s="196">
        <v>0.98</v>
      </c>
      <c r="O91" s="196">
        <v>0</v>
      </c>
      <c r="P91" s="196">
        <v>1.35</v>
      </c>
      <c r="Q91" s="196">
        <v>0</v>
      </c>
      <c r="R91" s="196">
        <v>6.29</v>
      </c>
      <c r="S91" s="196">
        <v>4.26</v>
      </c>
      <c r="T91" s="196">
        <v>0</v>
      </c>
      <c r="U91" s="196">
        <v>1.01</v>
      </c>
      <c r="V91" s="196">
        <v>5.57</v>
      </c>
      <c r="W91" s="196">
        <v>0.42</v>
      </c>
      <c r="X91" s="196">
        <v>1.79</v>
      </c>
      <c r="Y91" s="196">
        <v>0</v>
      </c>
      <c r="Z91" s="196">
        <v>3.08</v>
      </c>
      <c r="AA91" s="196">
        <v>19.989999999999998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6.12</v>
      </c>
      <c r="AS91" s="196">
        <v>16.73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3.06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9.36</v>
      </c>
      <c r="L92" s="196">
        <v>183.98</v>
      </c>
      <c r="M92" s="196">
        <v>1.1200000000000001</v>
      </c>
      <c r="N92" s="196">
        <v>0.98</v>
      </c>
      <c r="O92" s="196">
        <v>0</v>
      </c>
      <c r="P92" s="196">
        <v>1.35</v>
      </c>
      <c r="Q92" s="196">
        <v>0</v>
      </c>
      <c r="R92" s="196">
        <v>6.29</v>
      </c>
      <c r="S92" s="196">
        <v>4.26</v>
      </c>
      <c r="T92" s="196">
        <v>0</v>
      </c>
      <c r="U92" s="196">
        <v>1.01</v>
      </c>
      <c r="V92" s="196">
        <v>5.57</v>
      </c>
      <c r="W92" s="196">
        <v>0.42</v>
      </c>
      <c r="X92" s="196">
        <v>1.79</v>
      </c>
      <c r="Y92" s="196">
        <v>0</v>
      </c>
      <c r="Z92" s="196">
        <v>3.08</v>
      </c>
      <c r="AA92" s="196">
        <v>19.989999999999998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6.12</v>
      </c>
      <c r="AS92" s="196">
        <v>16.73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3.06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9.36</v>
      </c>
      <c r="L93" s="196">
        <v>183.98</v>
      </c>
      <c r="M93" s="196">
        <v>1.1200000000000001</v>
      </c>
      <c r="N93" s="196">
        <v>0.98</v>
      </c>
      <c r="O93" s="196">
        <v>0</v>
      </c>
      <c r="P93" s="196">
        <v>1.35</v>
      </c>
      <c r="Q93" s="196">
        <v>0</v>
      </c>
      <c r="R93" s="196">
        <v>6.29</v>
      </c>
      <c r="S93" s="196">
        <v>4.26</v>
      </c>
      <c r="T93" s="196">
        <v>0</v>
      </c>
      <c r="U93" s="196">
        <v>1.01</v>
      </c>
      <c r="V93" s="196">
        <v>5.57</v>
      </c>
      <c r="W93" s="196">
        <v>0.42</v>
      </c>
      <c r="X93" s="196">
        <v>1.79</v>
      </c>
      <c r="Y93" s="196">
        <v>0</v>
      </c>
      <c r="Z93" s="196">
        <v>3.08</v>
      </c>
      <c r="AA93" s="196">
        <v>19.989999999999998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6.12</v>
      </c>
      <c r="AS93" s="196">
        <v>16.73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3.06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9.36</v>
      </c>
      <c r="L94" s="196">
        <v>183.98</v>
      </c>
      <c r="M94" s="196">
        <v>1.1200000000000001</v>
      </c>
      <c r="N94" s="196">
        <v>0.98</v>
      </c>
      <c r="O94" s="196">
        <v>0</v>
      </c>
      <c r="P94" s="196">
        <v>1.35</v>
      </c>
      <c r="Q94" s="196">
        <v>0</v>
      </c>
      <c r="R94" s="196">
        <v>6.29</v>
      </c>
      <c r="S94" s="196">
        <v>4.26</v>
      </c>
      <c r="T94" s="196">
        <v>0</v>
      </c>
      <c r="U94" s="196">
        <v>1.01</v>
      </c>
      <c r="V94" s="196">
        <v>5.57</v>
      </c>
      <c r="W94" s="196">
        <v>0.42</v>
      </c>
      <c r="X94" s="196">
        <v>1.79</v>
      </c>
      <c r="Y94" s="196">
        <v>0</v>
      </c>
      <c r="Z94" s="196">
        <v>3.08</v>
      </c>
      <c r="AA94" s="196">
        <v>19.989999999999998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6.12</v>
      </c>
      <c r="AS94" s="196">
        <v>16.73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3.06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9.36</v>
      </c>
      <c r="L95" s="196">
        <v>183.98</v>
      </c>
      <c r="M95" s="196">
        <v>1.1200000000000001</v>
      </c>
      <c r="N95" s="196">
        <v>0.98</v>
      </c>
      <c r="O95" s="196">
        <v>0</v>
      </c>
      <c r="P95" s="196">
        <v>1.35</v>
      </c>
      <c r="Q95" s="196">
        <v>0</v>
      </c>
      <c r="R95" s="196">
        <v>6.29</v>
      </c>
      <c r="S95" s="196">
        <v>4.26</v>
      </c>
      <c r="T95" s="196">
        <v>0</v>
      </c>
      <c r="U95" s="196">
        <v>1.01</v>
      </c>
      <c r="V95" s="196">
        <v>5.57</v>
      </c>
      <c r="W95" s="196">
        <v>0.42</v>
      </c>
      <c r="X95" s="196">
        <v>1.79</v>
      </c>
      <c r="Y95" s="196">
        <v>0</v>
      </c>
      <c r="Z95" s="196">
        <v>29.67</v>
      </c>
      <c r="AA95" s="196">
        <v>19.989999999999998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6.12</v>
      </c>
      <c r="AS95" s="196">
        <v>16.73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3.06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9.36</v>
      </c>
      <c r="L96" s="196">
        <v>183.98</v>
      </c>
      <c r="M96" s="196">
        <v>1.1200000000000001</v>
      </c>
      <c r="N96" s="196">
        <v>0.98</v>
      </c>
      <c r="O96" s="196">
        <v>0</v>
      </c>
      <c r="P96" s="196">
        <v>1.35</v>
      </c>
      <c r="Q96" s="196">
        <v>0</v>
      </c>
      <c r="R96" s="196">
        <v>6.29</v>
      </c>
      <c r="S96" s="196">
        <v>4.26</v>
      </c>
      <c r="T96" s="196">
        <v>0</v>
      </c>
      <c r="U96" s="196">
        <v>1.01</v>
      </c>
      <c r="V96" s="196">
        <v>5.57</v>
      </c>
      <c r="W96" s="196">
        <v>0.42</v>
      </c>
      <c r="X96" s="196">
        <v>1.79</v>
      </c>
      <c r="Y96" s="196">
        <v>0</v>
      </c>
      <c r="Z96" s="196">
        <v>48.88</v>
      </c>
      <c r="AA96" s="196">
        <v>19.989999999999998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6.12</v>
      </c>
      <c r="AS96" s="196">
        <v>16.73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3.06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9.36</v>
      </c>
      <c r="L97" s="196">
        <v>183.98</v>
      </c>
      <c r="M97" s="196">
        <v>1.1200000000000001</v>
      </c>
      <c r="N97" s="196">
        <v>0.98</v>
      </c>
      <c r="O97" s="196">
        <v>0</v>
      </c>
      <c r="P97" s="196">
        <v>1.35</v>
      </c>
      <c r="Q97" s="196">
        <v>0</v>
      </c>
      <c r="R97" s="196">
        <v>6.29</v>
      </c>
      <c r="S97" s="196">
        <v>4.26</v>
      </c>
      <c r="T97" s="196">
        <v>0</v>
      </c>
      <c r="U97" s="196">
        <v>1.01</v>
      </c>
      <c r="V97" s="196">
        <v>5.57</v>
      </c>
      <c r="W97" s="196">
        <v>5.88</v>
      </c>
      <c r="X97" s="196">
        <v>30.55</v>
      </c>
      <c r="Y97" s="196">
        <v>0</v>
      </c>
      <c r="Z97" s="196">
        <v>48.88</v>
      </c>
      <c r="AA97" s="196">
        <v>19.989999999999998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6.12</v>
      </c>
      <c r="AS97" s="196">
        <v>16.73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3.06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9.36</v>
      </c>
      <c r="L98" s="196">
        <v>183.98</v>
      </c>
      <c r="M98" s="196">
        <v>1.1200000000000001</v>
      </c>
      <c r="N98" s="196">
        <v>0.98</v>
      </c>
      <c r="O98" s="196">
        <v>0</v>
      </c>
      <c r="P98" s="196">
        <v>1.35</v>
      </c>
      <c r="Q98" s="196">
        <v>0</v>
      </c>
      <c r="R98" s="196">
        <v>6.29</v>
      </c>
      <c r="S98" s="196">
        <v>4.26</v>
      </c>
      <c r="T98" s="196">
        <v>0</v>
      </c>
      <c r="U98" s="196">
        <v>1.01</v>
      </c>
      <c r="V98" s="196">
        <v>5.57</v>
      </c>
      <c r="W98" s="196">
        <v>5.88</v>
      </c>
      <c r="X98" s="196">
        <v>30.85</v>
      </c>
      <c r="Y98" s="196">
        <v>0</v>
      </c>
      <c r="Z98" s="196">
        <v>48.88</v>
      </c>
      <c r="AA98" s="196">
        <v>19.989999999999998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6.12</v>
      </c>
      <c r="AS98" s="196">
        <v>16.73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7.2480000000000058E-2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0.1549675000000002</v>
      </c>
      <c r="L99">
        <f t="shared" si="0"/>
        <v>2.8049399999999967</v>
      </c>
      <c r="M99">
        <f t="shared" si="0"/>
        <v>2.6880000000000032E-2</v>
      </c>
      <c r="N99">
        <f t="shared" si="0"/>
        <v>3.3407499999999958E-2</v>
      </c>
      <c r="O99">
        <f t="shared" si="0"/>
        <v>0</v>
      </c>
      <c r="P99">
        <f t="shared" si="0"/>
        <v>3.4469999999999945E-2</v>
      </c>
      <c r="Q99">
        <f t="shared" si="0"/>
        <v>0</v>
      </c>
      <c r="R99">
        <f t="shared" si="0"/>
        <v>7.3235000000000147E-2</v>
      </c>
      <c r="S99">
        <f t="shared" si="0"/>
        <v>7.2059999999999888E-2</v>
      </c>
      <c r="T99">
        <f t="shared" si="0"/>
        <v>0</v>
      </c>
      <c r="U99">
        <f t="shared" si="0"/>
        <v>2.4182500000000034E-2</v>
      </c>
      <c r="V99">
        <f t="shared" si="0"/>
        <v>5.9057499999999943E-2</v>
      </c>
      <c r="W99">
        <f t="shared" si="0"/>
        <v>4.5694999999999771E-2</v>
      </c>
      <c r="X99">
        <f t="shared" si="0"/>
        <v>0.23212249999999943</v>
      </c>
      <c r="Y99">
        <f t="shared" si="0"/>
        <v>0</v>
      </c>
      <c r="Z99">
        <f t="shared" si="0"/>
        <v>0.38980999999999905</v>
      </c>
      <c r="AA99">
        <f t="shared" si="0"/>
        <v>0.23768500000000037</v>
      </c>
      <c r="AB99">
        <f t="shared" si="0"/>
        <v>0</v>
      </c>
      <c r="AC99">
        <f t="shared" si="0"/>
        <v>3.2135000000000018E-2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0.20081999999999986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0.1421600000000002</v>
      </c>
      <c r="AS99">
        <f t="shared" si="0"/>
        <v>0.39974249999999983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-35.561999999999998</v>
      </c>
      <c r="D26" s="82">
        <v>0</v>
      </c>
      <c r="E26" s="82">
        <v>0</v>
      </c>
      <c r="F26" s="82">
        <v>-48.438000000000002</v>
      </c>
      <c r="G26" s="82">
        <v>-84</v>
      </c>
      <c r="H26" s="76"/>
      <c r="I26" s="31">
        <v>24</v>
      </c>
      <c r="J26" s="82">
        <v>35.561999999999998</v>
      </c>
      <c r="K26" s="82">
        <v>0</v>
      </c>
      <c r="L26" s="82">
        <v>0</v>
      </c>
      <c r="M26" s="82">
        <v>0</v>
      </c>
      <c r="N26" s="82">
        <v>35.561999999999998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48.438000000000002</v>
      </c>
      <c r="AF26" s="82">
        <v>0</v>
      </c>
      <c r="AG26" s="82">
        <v>0</v>
      </c>
      <c r="AH26" s="82">
        <v>0</v>
      </c>
      <c r="AI26" s="82">
        <v>48.438000000000002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35.561999999999998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-35.561999999999998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48.438000000000002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-48.438000000000002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355.62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355.62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484.38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484.38</v>
      </c>
      <c r="DF26" s="81">
        <f t="shared" si="31"/>
        <v>84</v>
      </c>
      <c r="DG26" s="81">
        <f t="shared" si="32"/>
        <v>-35.561999999999998</v>
      </c>
      <c r="DH26" s="81">
        <f t="shared" si="33"/>
        <v>0</v>
      </c>
      <c r="DI26" s="81">
        <f t="shared" si="34"/>
        <v>0</v>
      </c>
      <c r="DJ26" s="81">
        <f t="shared" si="35"/>
        <v>-48.438000000000002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-15</v>
      </c>
      <c r="D27" s="82">
        <v>0</v>
      </c>
      <c r="E27" s="82">
        <v>0</v>
      </c>
      <c r="F27" s="82">
        <v>-118.5</v>
      </c>
      <c r="G27" s="82">
        <v>-133.5</v>
      </c>
      <c r="H27" s="76"/>
      <c r="I27" s="31">
        <v>25</v>
      </c>
      <c r="J27" s="82">
        <v>15</v>
      </c>
      <c r="K27" s="82">
        <v>0</v>
      </c>
      <c r="L27" s="82">
        <v>0</v>
      </c>
      <c r="M27" s="82">
        <v>0</v>
      </c>
      <c r="N27" s="82">
        <v>15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118.5</v>
      </c>
      <c r="AF27" s="82">
        <v>0</v>
      </c>
      <c r="AG27" s="82">
        <v>0</v>
      </c>
      <c r="AH27" s="82">
        <v>0</v>
      </c>
      <c r="AI27" s="82">
        <v>118.5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15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-15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118.5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-118.5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150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150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1185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1185</v>
      </c>
      <c r="DF27" s="81">
        <f t="shared" si="31"/>
        <v>133.5</v>
      </c>
      <c r="DG27" s="81">
        <f t="shared" si="32"/>
        <v>-15</v>
      </c>
      <c r="DH27" s="81">
        <f t="shared" si="33"/>
        <v>0</v>
      </c>
      <c r="DI27" s="81">
        <f t="shared" si="34"/>
        <v>0</v>
      </c>
      <c r="DJ27" s="81">
        <f t="shared" si="35"/>
        <v>-118.5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-72.319000000000003</v>
      </c>
      <c r="G28" s="82">
        <v>-72.319000000000003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72.319000000000003</v>
      </c>
      <c r="AF28" s="82">
        <v>0</v>
      </c>
      <c r="AG28" s="82">
        <v>0</v>
      </c>
      <c r="AH28" s="82">
        <v>0</v>
      </c>
      <c r="AI28" s="82">
        <v>72.319000000000003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72.319000000000003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-72.319000000000003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723.19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723.19</v>
      </c>
      <c r="DF28" s="81">
        <f t="shared" si="31"/>
        <v>72.319000000000003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-72.319000000000003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-21.087</v>
      </c>
      <c r="G29" s="82">
        <v>-21.087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21.087</v>
      </c>
      <c r="AF29" s="82">
        <v>0</v>
      </c>
      <c r="AG29" s="82">
        <v>0</v>
      </c>
      <c r="AH29" s="82">
        <v>0</v>
      </c>
      <c r="AI29" s="82">
        <v>21.087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21.087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-21.087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210.87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210.87</v>
      </c>
      <c r="DF29" s="81">
        <f t="shared" si="31"/>
        <v>21.087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-21.087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-161.19499999999999</v>
      </c>
      <c r="G33" s="82">
        <v>-161.19499999999999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161.19499999999999</v>
      </c>
      <c r="AF33" s="82">
        <v>0</v>
      </c>
      <c r="AG33" s="82">
        <v>0</v>
      </c>
      <c r="AH33" s="82">
        <v>0</v>
      </c>
      <c r="AI33" s="82">
        <v>161.19499999999999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161.19499999999999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-161.19499999999999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1611.9499999999998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1611.9499999999998</v>
      </c>
      <c r="DF33" s="81">
        <f t="shared" si="31"/>
        <v>161.19499999999999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-161.19499999999999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-140.48400000000001</v>
      </c>
      <c r="G34" s="82">
        <v>-140.48400000000001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140.48400000000001</v>
      </c>
      <c r="AF34" s="82">
        <v>0</v>
      </c>
      <c r="AG34" s="82">
        <v>0</v>
      </c>
      <c r="AH34" s="82">
        <v>0</v>
      </c>
      <c r="AI34" s="82">
        <v>140.48400000000001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140.48400000000001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-140.48400000000001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1404.8400000000001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1404.8400000000001</v>
      </c>
      <c r="DF34" s="81">
        <f t="shared" si="31"/>
        <v>140.48400000000001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-140.48400000000001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-123.46599999999999</v>
      </c>
      <c r="G35" s="82">
        <v>-123.46599999999999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123.46599999999999</v>
      </c>
      <c r="AF35" s="82">
        <v>0</v>
      </c>
      <c r="AG35" s="82">
        <v>0</v>
      </c>
      <c r="AH35" s="82">
        <v>0</v>
      </c>
      <c r="AI35" s="82">
        <v>123.46599999999999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123.46599999999999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-123.46599999999999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1234.6599999999999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1234.6599999999999</v>
      </c>
      <c r="DF35" s="81">
        <f t="shared" si="31"/>
        <v>123.46599999999999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-123.46599999999999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-104.086</v>
      </c>
      <c r="G36" s="82">
        <v>-104.086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104.086</v>
      </c>
      <c r="AF36" s="82">
        <v>0</v>
      </c>
      <c r="AG36" s="82">
        <v>0</v>
      </c>
      <c r="AH36" s="82">
        <v>0</v>
      </c>
      <c r="AI36" s="82">
        <v>104.086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104.086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-104.086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1040.8599999999999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1040.8599999999999</v>
      </c>
      <c r="DF36" s="81">
        <f t="shared" si="31"/>
        <v>104.086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-104.086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-125.413</v>
      </c>
      <c r="G37" s="82">
        <v>-125.413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125.413</v>
      </c>
      <c r="AF37" s="82">
        <v>0</v>
      </c>
      <c r="AG37" s="82">
        <v>0</v>
      </c>
      <c r="AH37" s="82">
        <v>0</v>
      </c>
      <c r="AI37" s="82">
        <v>125.413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125.413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-125.413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1254.1299999999999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1254.1299999999999</v>
      </c>
      <c r="DF37" s="81">
        <f t="shared" si="31"/>
        <v>125.413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-125.413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-136.411</v>
      </c>
      <c r="G38" s="82">
        <v>-136.411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136.411</v>
      </c>
      <c r="AF38" s="82">
        <v>0</v>
      </c>
      <c r="AG38" s="82">
        <v>0</v>
      </c>
      <c r="AH38" s="82">
        <v>0</v>
      </c>
      <c r="AI38" s="82">
        <v>136.411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136.411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-136.411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1364.1100000000001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1364.1100000000001</v>
      </c>
      <c r="DF38" s="81">
        <f t="shared" si="31"/>
        <v>136.411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-136.411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-30</v>
      </c>
      <c r="D39" s="82">
        <v>0</v>
      </c>
      <c r="E39" s="82">
        <v>0</v>
      </c>
      <c r="F39" s="82">
        <v>-129.08500000000001</v>
      </c>
      <c r="G39" s="82">
        <v>-159.08500000000001</v>
      </c>
      <c r="H39" s="76"/>
      <c r="I39" s="31">
        <v>37</v>
      </c>
      <c r="J39" s="82">
        <v>30</v>
      </c>
      <c r="K39" s="82">
        <v>0</v>
      </c>
      <c r="L39" s="82">
        <v>0</v>
      </c>
      <c r="M39" s="82">
        <v>0</v>
      </c>
      <c r="N39" s="82">
        <v>30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129.08500000000001</v>
      </c>
      <c r="AF39" s="82">
        <v>0</v>
      </c>
      <c r="AG39" s="82">
        <v>0</v>
      </c>
      <c r="AH39" s="82">
        <v>0</v>
      </c>
      <c r="AI39" s="82">
        <v>129.08500000000001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30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-30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129.08500000000001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-129.08500000000001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300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300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1290.8500000000001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1290.8500000000001</v>
      </c>
      <c r="DF39" s="81">
        <f t="shared" si="31"/>
        <v>159.08500000000001</v>
      </c>
      <c r="DG39" s="81">
        <f t="shared" si="32"/>
        <v>-30</v>
      </c>
      <c r="DH39" s="81">
        <f t="shared" si="33"/>
        <v>0</v>
      </c>
      <c r="DI39" s="81">
        <f t="shared" si="34"/>
        <v>0</v>
      </c>
      <c r="DJ39" s="81">
        <f t="shared" si="35"/>
        <v>-129.08500000000001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-45</v>
      </c>
      <c r="D40" s="82">
        <v>0</v>
      </c>
      <c r="E40" s="82">
        <v>0</v>
      </c>
      <c r="F40" s="82">
        <v>-77.090999999999994</v>
      </c>
      <c r="G40" s="82">
        <v>-122.09099999999999</v>
      </c>
      <c r="H40" s="76"/>
      <c r="I40" s="31">
        <v>38</v>
      </c>
      <c r="J40" s="82">
        <v>45</v>
      </c>
      <c r="K40" s="82">
        <v>0</v>
      </c>
      <c r="L40" s="82">
        <v>0</v>
      </c>
      <c r="M40" s="82">
        <v>0</v>
      </c>
      <c r="N40" s="82">
        <v>45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77.090999999999994</v>
      </c>
      <c r="AF40" s="82">
        <v>0</v>
      </c>
      <c r="AG40" s="82">
        <v>0</v>
      </c>
      <c r="AH40" s="82">
        <v>0</v>
      </c>
      <c r="AI40" s="82">
        <v>77.090999999999994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45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-45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77.090999999999994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-77.090999999999994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450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450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770.91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770.91</v>
      </c>
      <c r="DF40" s="81">
        <f t="shared" si="31"/>
        <v>122.09099999999999</v>
      </c>
      <c r="DG40" s="81">
        <f t="shared" si="32"/>
        <v>-45</v>
      </c>
      <c r="DH40" s="81">
        <f t="shared" si="33"/>
        <v>0</v>
      </c>
      <c r="DI40" s="81">
        <f t="shared" si="34"/>
        <v>0</v>
      </c>
      <c r="DJ40" s="81">
        <f t="shared" si="35"/>
        <v>-77.090999999999994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-45</v>
      </c>
      <c r="D41" s="82">
        <v>0</v>
      </c>
      <c r="E41" s="82">
        <v>0</v>
      </c>
      <c r="F41" s="82">
        <v>-15.97</v>
      </c>
      <c r="G41" s="82">
        <v>-60.97</v>
      </c>
      <c r="H41" s="76"/>
      <c r="I41" s="31">
        <v>39</v>
      </c>
      <c r="J41" s="82">
        <v>45</v>
      </c>
      <c r="K41" s="82">
        <v>0</v>
      </c>
      <c r="L41" s="82">
        <v>0</v>
      </c>
      <c r="M41" s="82">
        <v>0</v>
      </c>
      <c r="N41" s="82">
        <v>45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15.97</v>
      </c>
      <c r="AF41" s="82">
        <v>0</v>
      </c>
      <c r="AG41" s="82">
        <v>0</v>
      </c>
      <c r="AH41" s="82">
        <v>0</v>
      </c>
      <c r="AI41" s="82">
        <v>15.97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45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-45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15.97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-15.97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450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450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159.70000000000002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159.70000000000002</v>
      </c>
      <c r="DF41" s="81">
        <f t="shared" si="31"/>
        <v>60.97</v>
      </c>
      <c r="DG41" s="81">
        <f t="shared" si="32"/>
        <v>-45</v>
      </c>
      <c r="DH41" s="81">
        <f t="shared" si="33"/>
        <v>0</v>
      </c>
      <c r="DI41" s="81">
        <f t="shared" si="34"/>
        <v>0</v>
      </c>
      <c r="DJ41" s="81">
        <f t="shared" si="35"/>
        <v>-15.97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-50</v>
      </c>
      <c r="D42" s="82">
        <v>0</v>
      </c>
      <c r="E42" s="82">
        <v>0</v>
      </c>
      <c r="F42" s="82">
        <v>0</v>
      </c>
      <c r="G42" s="82">
        <v>-50</v>
      </c>
      <c r="H42" s="76"/>
      <c r="I42" s="31">
        <v>40</v>
      </c>
      <c r="J42" s="82">
        <v>50</v>
      </c>
      <c r="K42" s="82">
        <v>0</v>
      </c>
      <c r="L42" s="82">
        <v>0</v>
      </c>
      <c r="M42" s="82">
        <v>0</v>
      </c>
      <c r="N42" s="82">
        <v>50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50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-50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500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500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50</v>
      </c>
      <c r="DG42" s="81">
        <f t="shared" si="32"/>
        <v>-50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-7</v>
      </c>
      <c r="D44" s="82">
        <v>0</v>
      </c>
      <c r="E44" s="82">
        <v>0</v>
      </c>
      <c r="F44" s="82">
        <v>0</v>
      </c>
      <c r="G44" s="82">
        <v>-7</v>
      </c>
      <c r="H44" s="76"/>
      <c r="I44" s="31">
        <v>42</v>
      </c>
      <c r="J44" s="82">
        <v>7</v>
      </c>
      <c r="K44" s="82">
        <v>0</v>
      </c>
      <c r="L44" s="82">
        <v>0</v>
      </c>
      <c r="M44" s="82">
        <v>0</v>
      </c>
      <c r="N44" s="82">
        <v>7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7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-7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70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70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7</v>
      </c>
      <c r="DG44" s="81">
        <f t="shared" si="32"/>
        <v>-7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-15</v>
      </c>
      <c r="D71" s="82">
        <v>0</v>
      </c>
      <c r="E71" s="82">
        <v>0</v>
      </c>
      <c r="F71" s="82">
        <v>-57.808999999999997</v>
      </c>
      <c r="G71" s="82">
        <v>-72.808999999999997</v>
      </c>
      <c r="H71" s="76"/>
      <c r="I71" s="31">
        <v>69</v>
      </c>
      <c r="J71" s="82">
        <v>15</v>
      </c>
      <c r="K71" s="82">
        <v>0</v>
      </c>
      <c r="L71" s="82">
        <v>0</v>
      </c>
      <c r="M71" s="82">
        <v>0</v>
      </c>
      <c r="N71" s="82">
        <v>15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57.808999999999997</v>
      </c>
      <c r="AF71" s="82">
        <v>0</v>
      </c>
      <c r="AG71" s="82">
        <v>0</v>
      </c>
      <c r="AH71" s="82">
        <v>0</v>
      </c>
      <c r="AI71" s="82">
        <v>57.808999999999997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57.808999999999997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-57.808999999999997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578.08999999999992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578.08999999999992</v>
      </c>
      <c r="DF71" s="81">
        <f t="shared" si="59"/>
        <v>72.808999999999997</v>
      </c>
      <c r="DG71" s="81">
        <f t="shared" si="60"/>
        <v>-15</v>
      </c>
      <c r="DH71" s="81">
        <f t="shared" si="61"/>
        <v>0</v>
      </c>
      <c r="DI71" s="81">
        <f t="shared" si="62"/>
        <v>0</v>
      </c>
      <c r="DJ71" s="81">
        <f t="shared" si="63"/>
        <v>-57.808999999999997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-69.475999999999999</v>
      </c>
      <c r="G72" s="82">
        <v>-69.475999999999999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69.475999999999999</v>
      </c>
      <c r="AF72" s="82">
        <v>0</v>
      </c>
      <c r="AG72" s="82">
        <v>0</v>
      </c>
      <c r="AH72" s="82">
        <v>0</v>
      </c>
      <c r="AI72" s="82">
        <v>69.475999999999999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69.475999999999999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-69.475999999999999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694.76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694.76</v>
      </c>
      <c r="DF72" s="81">
        <f t="shared" si="59"/>
        <v>69.475999999999999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-69.475999999999999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-65.242000000000004</v>
      </c>
      <c r="G73" s="82">
        <v>-65.242000000000004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65.242000000000004</v>
      </c>
      <c r="AF73" s="82">
        <v>0</v>
      </c>
      <c r="AG73" s="82">
        <v>0</v>
      </c>
      <c r="AH73" s="82">
        <v>0</v>
      </c>
      <c r="AI73" s="82">
        <v>65.242000000000004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65.242000000000004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-65.242000000000004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652.42000000000007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652.42000000000007</v>
      </c>
      <c r="DF73" s="81">
        <f t="shared" si="59"/>
        <v>65.242000000000004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-65.242000000000004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-85.763000000000005</v>
      </c>
      <c r="G74" s="82">
        <v>-85.763000000000005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85.763000000000005</v>
      </c>
      <c r="AF74" s="82">
        <v>0</v>
      </c>
      <c r="AG74" s="82">
        <v>0</v>
      </c>
      <c r="AH74" s="82">
        <v>0</v>
      </c>
      <c r="AI74" s="82">
        <v>85.763000000000005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85.763000000000005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-85.763000000000005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857.63000000000011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857.63000000000011</v>
      </c>
      <c r="DF74" s="81">
        <f t="shared" si="59"/>
        <v>85.763000000000005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-85.763000000000005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-85.608999999999995</v>
      </c>
      <c r="G75" s="82">
        <v>-85.608999999999995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85.608999999999995</v>
      </c>
      <c r="AF75" s="82">
        <v>0</v>
      </c>
      <c r="AG75" s="82">
        <v>0</v>
      </c>
      <c r="AH75" s="82">
        <v>0</v>
      </c>
      <c r="AI75" s="82">
        <v>85.608999999999995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85.608999999999995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-85.608999999999995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856.08999999999992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856.08999999999992</v>
      </c>
      <c r="DF75" s="81">
        <f t="shared" si="59"/>
        <v>85.608999999999995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-85.608999999999995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-80.418000000000006</v>
      </c>
      <c r="G76" s="82">
        <v>-80.418000000000006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80.418000000000006</v>
      </c>
      <c r="AF76" s="82">
        <v>0</v>
      </c>
      <c r="AG76" s="82">
        <v>0</v>
      </c>
      <c r="AH76" s="82">
        <v>0</v>
      </c>
      <c r="AI76" s="82">
        <v>80.418000000000006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80.418000000000006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-80.418000000000006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804.18000000000006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804.18000000000006</v>
      </c>
      <c r="DF76" s="81">
        <f t="shared" si="59"/>
        <v>80.418000000000006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-80.418000000000006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-10</v>
      </c>
      <c r="D77" s="82">
        <v>0</v>
      </c>
      <c r="E77" s="82">
        <v>0</v>
      </c>
      <c r="F77" s="82">
        <v>-87.628</v>
      </c>
      <c r="G77" s="82">
        <v>-97.628</v>
      </c>
      <c r="H77" s="76"/>
      <c r="I77" s="31">
        <v>75</v>
      </c>
      <c r="J77" s="82">
        <v>10</v>
      </c>
      <c r="K77" s="82">
        <v>0</v>
      </c>
      <c r="L77" s="82">
        <v>0</v>
      </c>
      <c r="M77" s="82">
        <v>0</v>
      </c>
      <c r="N77" s="82">
        <v>10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87.628</v>
      </c>
      <c r="AF77" s="82">
        <v>0</v>
      </c>
      <c r="AG77" s="82">
        <v>0</v>
      </c>
      <c r="AH77" s="82">
        <v>0</v>
      </c>
      <c r="AI77" s="82">
        <v>87.628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87.628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-87.628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876.28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876.28</v>
      </c>
      <c r="DF77" s="81">
        <f t="shared" si="59"/>
        <v>97.628</v>
      </c>
      <c r="DG77" s="81">
        <f t="shared" si="60"/>
        <v>-10</v>
      </c>
      <c r="DH77" s="81">
        <f t="shared" si="61"/>
        <v>0</v>
      </c>
      <c r="DI77" s="81">
        <f t="shared" si="62"/>
        <v>0</v>
      </c>
      <c r="DJ77" s="81">
        <f t="shared" si="63"/>
        <v>-87.628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-20</v>
      </c>
      <c r="D78" s="82">
        <v>0</v>
      </c>
      <c r="E78" s="82">
        <v>0</v>
      </c>
      <c r="F78" s="82">
        <v>-88.941000000000003</v>
      </c>
      <c r="G78" s="82">
        <v>-108.941</v>
      </c>
      <c r="H78" s="76"/>
      <c r="I78" s="31">
        <v>76</v>
      </c>
      <c r="J78" s="82">
        <v>20</v>
      </c>
      <c r="K78" s="82">
        <v>0</v>
      </c>
      <c r="L78" s="82">
        <v>0</v>
      </c>
      <c r="M78" s="82">
        <v>0</v>
      </c>
      <c r="N78" s="82">
        <v>20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88.941000000000003</v>
      </c>
      <c r="AF78" s="82">
        <v>0</v>
      </c>
      <c r="AG78" s="82">
        <v>0</v>
      </c>
      <c r="AH78" s="82">
        <v>0</v>
      </c>
      <c r="AI78" s="82">
        <v>88.941000000000003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88.941000000000003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-88.941000000000003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889.41000000000008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889.41000000000008</v>
      </c>
      <c r="DF78" s="81">
        <f t="shared" si="59"/>
        <v>108.941</v>
      </c>
      <c r="DG78" s="81">
        <f t="shared" si="60"/>
        <v>-20</v>
      </c>
      <c r="DH78" s="81">
        <f t="shared" si="61"/>
        <v>0</v>
      </c>
      <c r="DI78" s="81">
        <f t="shared" si="62"/>
        <v>0</v>
      </c>
      <c r="DJ78" s="81">
        <f t="shared" si="63"/>
        <v>-88.941000000000003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</v>
      </c>
      <c r="D85" s="82">
        <v>0</v>
      </c>
      <c r="E85" s="82">
        <v>0</v>
      </c>
      <c r="F85" s="82">
        <v>0</v>
      </c>
      <c r="G85" s="82">
        <v>-5</v>
      </c>
      <c r="H85" s="76"/>
      <c r="I85" s="31">
        <v>83</v>
      </c>
      <c r="J85" s="82">
        <v>5</v>
      </c>
      <c r="K85" s="82">
        <v>0</v>
      </c>
      <c r="L85" s="82">
        <v>0</v>
      </c>
      <c r="M85" s="82">
        <v>0</v>
      </c>
      <c r="N85" s="82">
        <v>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5</v>
      </c>
      <c r="DG85" s="81">
        <f t="shared" si="60"/>
        <v>-5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-20</v>
      </c>
      <c r="D86" s="82">
        <v>0</v>
      </c>
      <c r="E86" s="82">
        <v>0</v>
      </c>
      <c r="F86" s="82">
        <v>0</v>
      </c>
      <c r="G86" s="82">
        <v>-20</v>
      </c>
      <c r="H86" s="76"/>
      <c r="I86" s="31">
        <v>84</v>
      </c>
      <c r="J86" s="82">
        <v>20</v>
      </c>
      <c r="K86" s="82">
        <v>0</v>
      </c>
      <c r="L86" s="82">
        <v>0</v>
      </c>
      <c r="M86" s="82">
        <v>0</v>
      </c>
      <c r="N86" s="82">
        <v>20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20</v>
      </c>
      <c r="DG86" s="81">
        <f t="shared" si="60"/>
        <v>-20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-40</v>
      </c>
      <c r="D87" s="82">
        <v>0</v>
      </c>
      <c r="E87" s="82">
        <v>0</v>
      </c>
      <c r="F87" s="82">
        <v>-23.777999999999999</v>
      </c>
      <c r="G87" s="82">
        <v>-63.777999999999999</v>
      </c>
      <c r="H87" s="76"/>
      <c r="I87" s="31">
        <v>85</v>
      </c>
      <c r="J87" s="82">
        <v>40</v>
      </c>
      <c r="K87" s="82">
        <v>0</v>
      </c>
      <c r="L87" s="82">
        <v>0</v>
      </c>
      <c r="M87" s="82">
        <v>0</v>
      </c>
      <c r="N87" s="82">
        <v>40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23.777999999999999</v>
      </c>
      <c r="AF87" s="82">
        <v>0</v>
      </c>
      <c r="AG87" s="82">
        <v>0</v>
      </c>
      <c r="AH87" s="82">
        <v>0</v>
      </c>
      <c r="AI87" s="82">
        <v>23.777999999999999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23.777999999999999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-23.777999999999999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237.77999999999997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237.77999999999997</v>
      </c>
      <c r="DF87" s="81">
        <f t="shared" si="59"/>
        <v>63.777999999999999</v>
      </c>
      <c r="DG87" s="81">
        <f t="shared" si="60"/>
        <v>-40</v>
      </c>
      <c r="DH87" s="81">
        <f t="shared" si="61"/>
        <v>0</v>
      </c>
      <c r="DI87" s="81">
        <f t="shared" si="62"/>
        <v>0</v>
      </c>
      <c r="DJ87" s="81">
        <f t="shared" si="63"/>
        <v>-23.777999999999999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-55</v>
      </c>
      <c r="D88" s="82">
        <v>0</v>
      </c>
      <c r="E88" s="82">
        <v>0</v>
      </c>
      <c r="F88" s="82">
        <v>-28.117999999999999</v>
      </c>
      <c r="G88" s="82">
        <v>-83.117999999999995</v>
      </c>
      <c r="H88" s="76"/>
      <c r="I88" s="31">
        <v>86</v>
      </c>
      <c r="J88" s="82">
        <v>55</v>
      </c>
      <c r="K88" s="82">
        <v>0</v>
      </c>
      <c r="L88" s="82">
        <v>0</v>
      </c>
      <c r="M88" s="82">
        <v>0</v>
      </c>
      <c r="N88" s="82">
        <v>55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28.117999999999999</v>
      </c>
      <c r="AF88" s="82">
        <v>0</v>
      </c>
      <c r="AG88" s="82">
        <v>0</v>
      </c>
      <c r="AH88" s="82">
        <v>0</v>
      </c>
      <c r="AI88" s="82">
        <v>28.117999999999999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28.117999999999999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-28.117999999999999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281.18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281.18</v>
      </c>
      <c r="DF88" s="81">
        <f t="shared" si="59"/>
        <v>83.117999999999995</v>
      </c>
      <c r="DG88" s="81">
        <f t="shared" si="60"/>
        <v>-55</v>
      </c>
      <c r="DH88" s="81">
        <f t="shared" si="61"/>
        <v>0</v>
      </c>
      <c r="DI88" s="81">
        <f t="shared" si="62"/>
        <v>0</v>
      </c>
      <c r="DJ88" s="81">
        <f t="shared" si="63"/>
        <v>-28.117999999999999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-60</v>
      </c>
      <c r="D89" s="82">
        <v>0</v>
      </c>
      <c r="E89" s="82">
        <v>0</v>
      </c>
      <c r="F89" s="82">
        <v>-32.868000000000002</v>
      </c>
      <c r="G89" s="82">
        <v>-92.867999999999995</v>
      </c>
      <c r="H89" s="76"/>
      <c r="I89" s="31">
        <v>87</v>
      </c>
      <c r="J89" s="82">
        <v>60</v>
      </c>
      <c r="K89" s="82">
        <v>0</v>
      </c>
      <c r="L89" s="82">
        <v>0</v>
      </c>
      <c r="M89" s="82">
        <v>0</v>
      </c>
      <c r="N89" s="82">
        <v>60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32.868000000000002</v>
      </c>
      <c r="AF89" s="82">
        <v>0</v>
      </c>
      <c r="AG89" s="82">
        <v>0</v>
      </c>
      <c r="AH89" s="82">
        <v>0</v>
      </c>
      <c r="AI89" s="82">
        <v>32.868000000000002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32.868000000000002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-32.868000000000002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328.68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328.68</v>
      </c>
      <c r="DF89" s="81">
        <f t="shared" si="59"/>
        <v>92.867999999999995</v>
      </c>
      <c r="DG89" s="81">
        <f t="shared" si="60"/>
        <v>-60</v>
      </c>
      <c r="DH89" s="81">
        <f t="shared" si="61"/>
        <v>0</v>
      </c>
      <c r="DI89" s="81">
        <f t="shared" si="62"/>
        <v>0</v>
      </c>
      <c r="DJ89" s="81">
        <f t="shared" si="63"/>
        <v>-32.868000000000002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-39</v>
      </c>
      <c r="D90" s="82">
        <v>0</v>
      </c>
      <c r="E90" s="82">
        <v>0</v>
      </c>
      <c r="F90" s="82">
        <v>0</v>
      </c>
      <c r="G90" s="82">
        <v>-39</v>
      </c>
      <c r="H90" s="76"/>
      <c r="I90" s="31">
        <v>88</v>
      </c>
      <c r="J90" s="82">
        <v>39</v>
      </c>
      <c r="K90" s="82">
        <v>0</v>
      </c>
      <c r="L90" s="82">
        <v>0</v>
      </c>
      <c r="M90" s="82">
        <v>0</v>
      </c>
      <c r="N90" s="82">
        <v>39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390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390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39</v>
      </c>
      <c r="DG90" s="81">
        <f t="shared" si="60"/>
        <v>-39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-30</v>
      </c>
      <c r="D93" s="82">
        <v>0</v>
      </c>
      <c r="E93" s="82">
        <v>0</v>
      </c>
      <c r="F93" s="82">
        <v>0</v>
      </c>
      <c r="G93" s="82">
        <v>-30</v>
      </c>
      <c r="H93" s="76"/>
      <c r="I93" s="31">
        <v>91</v>
      </c>
      <c r="J93" s="82">
        <v>30</v>
      </c>
      <c r="K93" s="82">
        <v>0</v>
      </c>
      <c r="L93" s="82">
        <v>0</v>
      </c>
      <c r="M93" s="82">
        <v>0</v>
      </c>
      <c r="N93" s="82">
        <v>30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30</v>
      </c>
      <c r="DG93" s="81">
        <f t="shared" si="60"/>
        <v>-30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-85</v>
      </c>
      <c r="D94" s="82">
        <v>0</v>
      </c>
      <c r="E94" s="82">
        <v>0</v>
      </c>
      <c r="F94" s="82">
        <v>0</v>
      </c>
      <c r="G94" s="82">
        <v>-85</v>
      </c>
      <c r="H94" s="76"/>
      <c r="I94" s="31">
        <v>92</v>
      </c>
      <c r="J94" s="82">
        <v>85</v>
      </c>
      <c r="K94" s="82">
        <v>0</v>
      </c>
      <c r="L94" s="82">
        <v>0</v>
      </c>
      <c r="M94" s="82">
        <v>0</v>
      </c>
      <c r="N94" s="82">
        <v>85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85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-85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850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850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85</v>
      </c>
      <c r="DG94" s="81">
        <f t="shared" si="60"/>
        <v>-85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0.15164050000000001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-0.15164050000000001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0.49479874999999984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-0.49479874999999984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0.15164049999999998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0.15164049999999998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0.49479875000000001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0.49479875000000001</v>
      </c>
      <c r="DE99" s="86"/>
      <c r="DF99" s="81">
        <f t="shared" si="59"/>
        <v>0.6464392499999998</v>
      </c>
      <c r="DG99" s="81">
        <f t="shared" si="60"/>
        <v>-0.15164050000000001</v>
      </c>
      <c r="DH99" s="81">
        <f t="shared" si="61"/>
        <v>0</v>
      </c>
      <c r="DI99" s="81">
        <f t="shared" si="62"/>
        <v>0</v>
      </c>
      <c r="DJ99" s="81">
        <f t="shared" si="63"/>
        <v>-0.49479874999999984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360</v>
      </c>
      <c r="H3" s="174">
        <f t="shared" ref="H3:H66" ca="1" si="2">INDIRECT("ISGS_Delhi_pp!" &amp; $V$3 &amp; X3)</f>
        <v>345.74400000000003</v>
      </c>
      <c r="I3" s="178">
        <f ca="1">INDIRECT("BRPL_EOD!" &amp; $V$3 &amp; X3)</f>
        <v>268.91000000000003</v>
      </c>
      <c r="J3" s="176">
        <f ca="1">INDIRECT("BYPL_EOD!" &amp; $V$3 &amp; X3)</f>
        <v>76.83</v>
      </c>
      <c r="K3" s="176">
        <f ca="1">INDIRECT("TPDDL_EOD!" &amp; $V$3 &amp; X3)</f>
        <v>0</v>
      </c>
      <c r="L3" s="176">
        <f ca="1">INDIRECT("NDMC_EOD!" &amp; $V$3 &amp; X3)</f>
        <v>0</v>
      </c>
      <c r="M3" s="177">
        <f ca="1">SUM(I3:L3)</f>
        <v>345.74</v>
      </c>
      <c r="N3" s="175">
        <f ca="1">INDIRECT("BRPL_ISGS_exbus!" &amp; $V$3 &amp; X3)</f>
        <v>268.91311112396602</v>
      </c>
      <c r="O3" s="176">
        <f ca="1">INDIRECT("BYPL_ISGS_exbus!" &amp; $V$3 &amp; X3)</f>
        <v>76.83088887603401</v>
      </c>
      <c r="P3" s="176">
        <f ca="1">INDIRECT("TPDDL_ISGS_exbus!" &amp; $V$3 &amp; X3)</f>
        <v>0</v>
      </c>
      <c r="Q3" s="176">
        <f ca="1">INDIRECT("NDMC_ISGS_exbus!" &amp; $V$3 &amp; X3)</f>
        <v>0</v>
      </c>
      <c r="R3" s="177">
        <f ca="1">SUM(N3:Q3)</f>
        <v>345.74400000000003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360</v>
      </c>
      <c r="H4" s="182">
        <f t="shared" ca="1" si="2"/>
        <v>345.74400000000003</v>
      </c>
      <c r="I4" s="183">
        <f t="shared" ref="I4:I67" ca="1" si="5">INDIRECT("BRPL_EOD!" &amp; $V$3 &amp; X4)</f>
        <v>268.91000000000003</v>
      </c>
      <c r="J4" s="180">
        <f t="shared" ref="J4:J67" ca="1" si="6">INDIRECT("BYPL_EOD!" &amp; $V$3 &amp; X4)</f>
        <v>76.83</v>
      </c>
      <c r="K4" s="180">
        <f t="shared" ref="K4:K67" ca="1" si="7">INDIRECT("TPDDL_EOD!" &amp; $V$3 &amp; X4)</f>
        <v>0</v>
      </c>
      <c r="L4" s="180">
        <f t="shared" ref="L4:L67" ca="1" si="8">INDIRECT("NDMC_EOD!" &amp; $V$3 &amp; X4)</f>
        <v>0</v>
      </c>
      <c r="M4" s="181">
        <f t="shared" ref="M4:M67" ca="1" si="9">SUM(I4:L4)</f>
        <v>345.74</v>
      </c>
      <c r="N4" s="179">
        <f t="shared" ref="N4:N67" ca="1" si="10">INDIRECT("BRPL_ISGS_exbus!" &amp; $V$3 &amp; X4)</f>
        <v>268.91311112396602</v>
      </c>
      <c r="O4" s="180">
        <f t="shared" ref="O4:O67" ca="1" si="11">INDIRECT("BYPL_ISGS_exbus!" &amp; $V$3 &amp; X4)</f>
        <v>76.83088887603401</v>
      </c>
      <c r="P4" s="180">
        <f t="shared" ref="P4:P67" ca="1" si="12">INDIRECT("TPDDL_ISGS_exbus!" &amp; $V$3 &amp; X4)</f>
        <v>0</v>
      </c>
      <c r="Q4" s="180">
        <f t="shared" ref="Q4:Q67" ca="1" si="13">INDIRECT("NDMC_ISGS_exbus!" &amp; $V$3 &amp; X4)</f>
        <v>0</v>
      </c>
      <c r="R4" s="181">
        <f t="shared" ref="R4:R67" ca="1" si="14">SUM(N4:Q4)</f>
        <v>345.74400000000003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360</v>
      </c>
      <c r="H5" s="182">
        <f t="shared" ca="1" si="2"/>
        <v>345.74400000000003</v>
      </c>
      <c r="I5" s="183">
        <f t="shared" ca="1" si="5"/>
        <v>268.91000000000003</v>
      </c>
      <c r="J5" s="180">
        <f t="shared" ca="1" si="6"/>
        <v>76.83</v>
      </c>
      <c r="K5" s="180">
        <f t="shared" ca="1" si="7"/>
        <v>0</v>
      </c>
      <c r="L5" s="180">
        <f t="shared" ca="1" si="8"/>
        <v>0</v>
      </c>
      <c r="M5" s="181">
        <f t="shared" ca="1" si="9"/>
        <v>345.74</v>
      </c>
      <c r="N5" s="179">
        <f t="shared" ca="1" si="10"/>
        <v>268.91311112396602</v>
      </c>
      <c r="O5" s="180">
        <f t="shared" ca="1" si="11"/>
        <v>76.83088887603401</v>
      </c>
      <c r="P5" s="180">
        <f t="shared" ca="1" si="12"/>
        <v>0</v>
      </c>
      <c r="Q5" s="180">
        <f t="shared" ca="1" si="13"/>
        <v>0</v>
      </c>
      <c r="R5" s="181">
        <f t="shared" ca="1" si="14"/>
        <v>345.74400000000003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360</v>
      </c>
      <c r="H6" s="182">
        <f t="shared" ca="1" si="2"/>
        <v>345.74400000000003</v>
      </c>
      <c r="I6" s="183">
        <f t="shared" ca="1" si="5"/>
        <v>268.91000000000003</v>
      </c>
      <c r="J6" s="180">
        <f t="shared" ca="1" si="6"/>
        <v>76.83</v>
      </c>
      <c r="K6" s="180">
        <f t="shared" ca="1" si="7"/>
        <v>0</v>
      </c>
      <c r="L6" s="180">
        <f t="shared" ca="1" si="8"/>
        <v>0</v>
      </c>
      <c r="M6" s="181">
        <f t="shared" ca="1" si="9"/>
        <v>345.74</v>
      </c>
      <c r="N6" s="179">
        <f t="shared" ca="1" si="10"/>
        <v>268.91311112396602</v>
      </c>
      <c r="O6" s="180">
        <f t="shared" ca="1" si="11"/>
        <v>76.83088887603401</v>
      </c>
      <c r="P6" s="180">
        <f t="shared" ca="1" si="12"/>
        <v>0</v>
      </c>
      <c r="Q6" s="180">
        <f t="shared" ca="1" si="13"/>
        <v>0</v>
      </c>
      <c r="R6" s="181">
        <f t="shared" ca="1" si="14"/>
        <v>345.74400000000003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360</v>
      </c>
      <c r="H7" s="182">
        <f t="shared" ca="1" si="2"/>
        <v>345.74400000000003</v>
      </c>
      <c r="I7" s="183">
        <f t="shared" ca="1" si="5"/>
        <v>268.91000000000003</v>
      </c>
      <c r="J7" s="180">
        <f t="shared" ca="1" si="6"/>
        <v>76.83</v>
      </c>
      <c r="K7" s="180">
        <f t="shared" ca="1" si="7"/>
        <v>0</v>
      </c>
      <c r="L7" s="180">
        <f t="shared" ca="1" si="8"/>
        <v>0</v>
      </c>
      <c r="M7" s="181">
        <f t="shared" ca="1" si="9"/>
        <v>345.74</v>
      </c>
      <c r="N7" s="179">
        <f t="shared" ca="1" si="10"/>
        <v>268.91311112396602</v>
      </c>
      <c r="O7" s="180">
        <f t="shared" ca="1" si="11"/>
        <v>76.83088887603401</v>
      </c>
      <c r="P7" s="180">
        <f t="shared" ca="1" si="12"/>
        <v>0</v>
      </c>
      <c r="Q7" s="180">
        <f t="shared" ca="1" si="13"/>
        <v>0</v>
      </c>
      <c r="R7" s="181">
        <f t="shared" ca="1" si="14"/>
        <v>345.74400000000003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360</v>
      </c>
      <c r="H8" s="182">
        <f t="shared" ca="1" si="2"/>
        <v>345.74400000000003</v>
      </c>
      <c r="I8" s="183">
        <f t="shared" ca="1" si="5"/>
        <v>268.91000000000003</v>
      </c>
      <c r="J8" s="180">
        <f t="shared" ca="1" si="6"/>
        <v>76.83</v>
      </c>
      <c r="K8" s="180">
        <f t="shared" ca="1" si="7"/>
        <v>0</v>
      </c>
      <c r="L8" s="180">
        <f t="shared" ca="1" si="8"/>
        <v>0</v>
      </c>
      <c r="M8" s="181">
        <f t="shared" ca="1" si="9"/>
        <v>345.74</v>
      </c>
      <c r="N8" s="179">
        <f t="shared" ca="1" si="10"/>
        <v>268.91311112396602</v>
      </c>
      <c r="O8" s="180">
        <f t="shared" ca="1" si="11"/>
        <v>76.83088887603401</v>
      </c>
      <c r="P8" s="180">
        <f t="shared" ca="1" si="12"/>
        <v>0</v>
      </c>
      <c r="Q8" s="180">
        <f t="shared" ca="1" si="13"/>
        <v>0</v>
      </c>
      <c r="R8" s="181">
        <f t="shared" ca="1" si="14"/>
        <v>345.74400000000003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360</v>
      </c>
      <c r="H9" s="182">
        <f t="shared" ca="1" si="2"/>
        <v>345.74400000000003</v>
      </c>
      <c r="I9" s="183">
        <f t="shared" ca="1" si="5"/>
        <v>268.91000000000003</v>
      </c>
      <c r="J9" s="180">
        <f t="shared" ca="1" si="6"/>
        <v>76.83</v>
      </c>
      <c r="K9" s="180">
        <f t="shared" ca="1" si="7"/>
        <v>0</v>
      </c>
      <c r="L9" s="180">
        <f t="shared" ca="1" si="8"/>
        <v>0</v>
      </c>
      <c r="M9" s="181">
        <f t="shared" ca="1" si="9"/>
        <v>345.74</v>
      </c>
      <c r="N9" s="179">
        <f t="shared" ca="1" si="10"/>
        <v>268.91311112396602</v>
      </c>
      <c r="O9" s="180">
        <f t="shared" ca="1" si="11"/>
        <v>76.83088887603401</v>
      </c>
      <c r="P9" s="180">
        <f t="shared" ca="1" si="12"/>
        <v>0</v>
      </c>
      <c r="Q9" s="180">
        <f t="shared" ca="1" si="13"/>
        <v>0</v>
      </c>
      <c r="R9" s="181">
        <f t="shared" ca="1" si="14"/>
        <v>345.74400000000003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360</v>
      </c>
      <c r="H10" s="182">
        <f t="shared" ca="1" si="2"/>
        <v>345.74400000000003</v>
      </c>
      <c r="I10" s="183">
        <f t="shared" ca="1" si="5"/>
        <v>268.91000000000003</v>
      </c>
      <c r="J10" s="180">
        <f t="shared" ca="1" si="6"/>
        <v>76.83</v>
      </c>
      <c r="K10" s="180">
        <f t="shared" ca="1" si="7"/>
        <v>0</v>
      </c>
      <c r="L10" s="180">
        <f t="shared" ca="1" si="8"/>
        <v>0</v>
      </c>
      <c r="M10" s="181">
        <f t="shared" ca="1" si="9"/>
        <v>345.74</v>
      </c>
      <c r="N10" s="179">
        <f t="shared" ca="1" si="10"/>
        <v>268.91311112396602</v>
      </c>
      <c r="O10" s="180">
        <f t="shared" ca="1" si="11"/>
        <v>76.83088887603401</v>
      </c>
      <c r="P10" s="180">
        <f t="shared" ca="1" si="12"/>
        <v>0</v>
      </c>
      <c r="Q10" s="180">
        <f t="shared" ca="1" si="13"/>
        <v>0</v>
      </c>
      <c r="R10" s="181">
        <f t="shared" ca="1" si="14"/>
        <v>345.74400000000003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360</v>
      </c>
      <c r="H11" s="182">
        <f t="shared" ca="1" si="2"/>
        <v>345.74400000000003</v>
      </c>
      <c r="I11" s="183">
        <f t="shared" ca="1" si="5"/>
        <v>268.91000000000003</v>
      </c>
      <c r="J11" s="180">
        <f t="shared" ca="1" si="6"/>
        <v>76.83</v>
      </c>
      <c r="K11" s="180">
        <f t="shared" ca="1" si="7"/>
        <v>0</v>
      </c>
      <c r="L11" s="180">
        <f t="shared" ca="1" si="8"/>
        <v>0</v>
      </c>
      <c r="M11" s="181">
        <f t="shared" ca="1" si="9"/>
        <v>345.74</v>
      </c>
      <c r="N11" s="179">
        <f t="shared" ca="1" si="10"/>
        <v>268.91311112396602</v>
      </c>
      <c r="O11" s="180">
        <f t="shared" ca="1" si="11"/>
        <v>76.83088887603401</v>
      </c>
      <c r="P11" s="180">
        <f t="shared" ca="1" si="12"/>
        <v>0</v>
      </c>
      <c r="Q11" s="180">
        <f t="shared" ca="1" si="13"/>
        <v>0</v>
      </c>
      <c r="R11" s="181">
        <f t="shared" ca="1" si="14"/>
        <v>345.74400000000003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360</v>
      </c>
      <c r="H12" s="182">
        <f t="shared" ca="1" si="2"/>
        <v>345.74400000000003</v>
      </c>
      <c r="I12" s="183">
        <f t="shared" ca="1" si="5"/>
        <v>268.91000000000003</v>
      </c>
      <c r="J12" s="180">
        <f t="shared" ca="1" si="6"/>
        <v>76.83</v>
      </c>
      <c r="K12" s="180">
        <f t="shared" ca="1" si="7"/>
        <v>0</v>
      </c>
      <c r="L12" s="180">
        <f t="shared" ca="1" si="8"/>
        <v>0</v>
      </c>
      <c r="M12" s="181">
        <f t="shared" ca="1" si="9"/>
        <v>345.74</v>
      </c>
      <c r="N12" s="179">
        <f t="shared" ca="1" si="10"/>
        <v>268.91311112396602</v>
      </c>
      <c r="O12" s="180">
        <f t="shared" ca="1" si="11"/>
        <v>76.83088887603401</v>
      </c>
      <c r="P12" s="180">
        <f t="shared" ca="1" si="12"/>
        <v>0</v>
      </c>
      <c r="Q12" s="180">
        <f t="shared" ca="1" si="13"/>
        <v>0</v>
      </c>
      <c r="R12" s="181">
        <f t="shared" ca="1" si="14"/>
        <v>345.74400000000003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360</v>
      </c>
      <c r="H13" s="182">
        <f t="shared" ca="1" si="2"/>
        <v>345.74400000000003</v>
      </c>
      <c r="I13" s="183">
        <f t="shared" ca="1" si="5"/>
        <v>268.91000000000003</v>
      </c>
      <c r="J13" s="180">
        <f t="shared" ca="1" si="6"/>
        <v>76.83</v>
      </c>
      <c r="K13" s="180">
        <f t="shared" ca="1" si="7"/>
        <v>0</v>
      </c>
      <c r="L13" s="180">
        <f t="shared" ca="1" si="8"/>
        <v>0</v>
      </c>
      <c r="M13" s="181">
        <f t="shared" ca="1" si="9"/>
        <v>345.74</v>
      </c>
      <c r="N13" s="179">
        <f t="shared" ca="1" si="10"/>
        <v>268.91311112396602</v>
      </c>
      <c r="O13" s="180">
        <f t="shared" ca="1" si="11"/>
        <v>76.83088887603401</v>
      </c>
      <c r="P13" s="180">
        <f t="shared" ca="1" si="12"/>
        <v>0</v>
      </c>
      <c r="Q13" s="180">
        <f t="shared" ca="1" si="13"/>
        <v>0</v>
      </c>
      <c r="R13" s="181">
        <f t="shared" ca="1" si="14"/>
        <v>345.74400000000003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360</v>
      </c>
      <c r="H14" s="182">
        <f t="shared" ca="1" si="2"/>
        <v>345.74400000000003</v>
      </c>
      <c r="I14" s="183">
        <f t="shared" ca="1" si="5"/>
        <v>268.91000000000003</v>
      </c>
      <c r="J14" s="180">
        <f t="shared" ca="1" si="6"/>
        <v>76.83</v>
      </c>
      <c r="K14" s="180">
        <f t="shared" ca="1" si="7"/>
        <v>0</v>
      </c>
      <c r="L14" s="180">
        <f t="shared" ca="1" si="8"/>
        <v>0</v>
      </c>
      <c r="M14" s="181">
        <f t="shared" ca="1" si="9"/>
        <v>345.74</v>
      </c>
      <c r="N14" s="179">
        <f t="shared" ca="1" si="10"/>
        <v>268.91311112396602</v>
      </c>
      <c r="O14" s="180">
        <f t="shared" ca="1" si="11"/>
        <v>76.83088887603401</v>
      </c>
      <c r="P14" s="180">
        <f t="shared" ca="1" si="12"/>
        <v>0</v>
      </c>
      <c r="Q14" s="180">
        <f t="shared" ca="1" si="13"/>
        <v>0</v>
      </c>
      <c r="R14" s="181">
        <f t="shared" ca="1" si="14"/>
        <v>345.74400000000003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360</v>
      </c>
      <c r="H15" s="182">
        <f t="shared" ca="1" si="2"/>
        <v>345.74400000000003</v>
      </c>
      <c r="I15" s="183">
        <f t="shared" ca="1" si="5"/>
        <v>268.91000000000003</v>
      </c>
      <c r="J15" s="180">
        <f t="shared" ca="1" si="6"/>
        <v>76.83</v>
      </c>
      <c r="K15" s="180">
        <f t="shared" ca="1" si="7"/>
        <v>0</v>
      </c>
      <c r="L15" s="180">
        <f t="shared" ca="1" si="8"/>
        <v>0</v>
      </c>
      <c r="M15" s="181">
        <f t="shared" ca="1" si="9"/>
        <v>345.74</v>
      </c>
      <c r="N15" s="179">
        <f t="shared" ca="1" si="10"/>
        <v>268.91311112396602</v>
      </c>
      <c r="O15" s="180">
        <f t="shared" ca="1" si="11"/>
        <v>76.83088887603401</v>
      </c>
      <c r="P15" s="180">
        <f t="shared" ca="1" si="12"/>
        <v>0</v>
      </c>
      <c r="Q15" s="180">
        <f t="shared" ca="1" si="13"/>
        <v>0</v>
      </c>
      <c r="R15" s="181">
        <f t="shared" ca="1" si="14"/>
        <v>345.74400000000003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360</v>
      </c>
      <c r="H16" s="182">
        <f t="shared" ca="1" si="2"/>
        <v>345.74400000000003</v>
      </c>
      <c r="I16" s="183">
        <f t="shared" ca="1" si="5"/>
        <v>268.91000000000003</v>
      </c>
      <c r="J16" s="180">
        <f t="shared" ca="1" si="6"/>
        <v>76.83</v>
      </c>
      <c r="K16" s="180">
        <f t="shared" ca="1" si="7"/>
        <v>0</v>
      </c>
      <c r="L16" s="180">
        <f t="shared" ca="1" si="8"/>
        <v>0</v>
      </c>
      <c r="M16" s="181">
        <f t="shared" ca="1" si="9"/>
        <v>345.74</v>
      </c>
      <c r="N16" s="179">
        <f t="shared" ca="1" si="10"/>
        <v>268.91311112396602</v>
      </c>
      <c r="O16" s="180">
        <f t="shared" ca="1" si="11"/>
        <v>76.83088887603401</v>
      </c>
      <c r="P16" s="180">
        <f t="shared" ca="1" si="12"/>
        <v>0</v>
      </c>
      <c r="Q16" s="180">
        <f t="shared" ca="1" si="13"/>
        <v>0</v>
      </c>
      <c r="R16" s="181">
        <f t="shared" ca="1" si="14"/>
        <v>345.74400000000003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360</v>
      </c>
      <c r="H17" s="182">
        <f t="shared" ca="1" si="2"/>
        <v>345.74400000000003</v>
      </c>
      <c r="I17" s="183">
        <f t="shared" ca="1" si="5"/>
        <v>268.91000000000003</v>
      </c>
      <c r="J17" s="180">
        <f t="shared" ca="1" si="6"/>
        <v>76.83</v>
      </c>
      <c r="K17" s="180">
        <f t="shared" ca="1" si="7"/>
        <v>0</v>
      </c>
      <c r="L17" s="180">
        <f t="shared" ca="1" si="8"/>
        <v>0</v>
      </c>
      <c r="M17" s="181">
        <f t="shared" ca="1" si="9"/>
        <v>345.74</v>
      </c>
      <c r="N17" s="179">
        <f t="shared" ca="1" si="10"/>
        <v>268.91311112396602</v>
      </c>
      <c r="O17" s="180">
        <f t="shared" ca="1" si="11"/>
        <v>76.83088887603401</v>
      </c>
      <c r="P17" s="180">
        <f t="shared" ca="1" si="12"/>
        <v>0</v>
      </c>
      <c r="Q17" s="180">
        <f t="shared" ca="1" si="13"/>
        <v>0</v>
      </c>
      <c r="R17" s="181">
        <f t="shared" ca="1" si="14"/>
        <v>345.74400000000003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360</v>
      </c>
      <c r="H18" s="182">
        <f t="shared" ca="1" si="2"/>
        <v>345.74400000000003</v>
      </c>
      <c r="I18" s="183">
        <f t="shared" ca="1" si="5"/>
        <v>268.91000000000003</v>
      </c>
      <c r="J18" s="180">
        <f t="shared" ca="1" si="6"/>
        <v>76.83</v>
      </c>
      <c r="K18" s="180">
        <f t="shared" ca="1" si="7"/>
        <v>0</v>
      </c>
      <c r="L18" s="180">
        <f t="shared" ca="1" si="8"/>
        <v>0</v>
      </c>
      <c r="M18" s="181">
        <f t="shared" ca="1" si="9"/>
        <v>345.74</v>
      </c>
      <c r="N18" s="179">
        <f t="shared" ca="1" si="10"/>
        <v>268.91311112396602</v>
      </c>
      <c r="O18" s="180">
        <f t="shared" ca="1" si="11"/>
        <v>76.83088887603401</v>
      </c>
      <c r="P18" s="180">
        <f t="shared" ca="1" si="12"/>
        <v>0</v>
      </c>
      <c r="Q18" s="180">
        <f t="shared" ca="1" si="13"/>
        <v>0</v>
      </c>
      <c r="R18" s="181">
        <f t="shared" ca="1" si="14"/>
        <v>345.74400000000003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360</v>
      </c>
      <c r="H19" s="182">
        <f t="shared" ca="1" si="2"/>
        <v>345.74400000000003</v>
      </c>
      <c r="I19" s="183">
        <f t="shared" ca="1" si="5"/>
        <v>268.91000000000003</v>
      </c>
      <c r="J19" s="180">
        <f t="shared" ca="1" si="6"/>
        <v>76.83</v>
      </c>
      <c r="K19" s="180">
        <f t="shared" ca="1" si="7"/>
        <v>0</v>
      </c>
      <c r="L19" s="180">
        <f t="shared" ca="1" si="8"/>
        <v>0</v>
      </c>
      <c r="M19" s="181">
        <f t="shared" ca="1" si="9"/>
        <v>345.74</v>
      </c>
      <c r="N19" s="179">
        <f t="shared" ca="1" si="10"/>
        <v>268.91311112396602</v>
      </c>
      <c r="O19" s="180">
        <f t="shared" ca="1" si="11"/>
        <v>76.83088887603401</v>
      </c>
      <c r="P19" s="180">
        <f t="shared" ca="1" si="12"/>
        <v>0</v>
      </c>
      <c r="Q19" s="180">
        <f t="shared" ca="1" si="13"/>
        <v>0</v>
      </c>
      <c r="R19" s="181">
        <f t="shared" ca="1" si="14"/>
        <v>345.74400000000003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360</v>
      </c>
      <c r="H20" s="182">
        <f t="shared" ca="1" si="2"/>
        <v>345.74400000000003</v>
      </c>
      <c r="I20" s="183">
        <f t="shared" ca="1" si="5"/>
        <v>268.91000000000003</v>
      </c>
      <c r="J20" s="180">
        <f t="shared" ca="1" si="6"/>
        <v>76.83</v>
      </c>
      <c r="K20" s="180">
        <f t="shared" ca="1" si="7"/>
        <v>0</v>
      </c>
      <c r="L20" s="180">
        <f t="shared" ca="1" si="8"/>
        <v>0</v>
      </c>
      <c r="M20" s="181">
        <f t="shared" ca="1" si="9"/>
        <v>345.74</v>
      </c>
      <c r="N20" s="179">
        <f t="shared" ca="1" si="10"/>
        <v>268.91311112396602</v>
      </c>
      <c r="O20" s="180">
        <f t="shared" ca="1" si="11"/>
        <v>76.83088887603401</v>
      </c>
      <c r="P20" s="180">
        <f t="shared" ca="1" si="12"/>
        <v>0</v>
      </c>
      <c r="Q20" s="180">
        <f t="shared" ca="1" si="13"/>
        <v>0</v>
      </c>
      <c r="R20" s="181">
        <f t="shared" ca="1" si="14"/>
        <v>345.74400000000003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360</v>
      </c>
      <c r="H21" s="182">
        <f t="shared" ca="1" si="2"/>
        <v>345.74400000000003</v>
      </c>
      <c r="I21" s="183">
        <f t="shared" ca="1" si="5"/>
        <v>268.91000000000003</v>
      </c>
      <c r="J21" s="180">
        <f t="shared" ca="1" si="6"/>
        <v>76.83</v>
      </c>
      <c r="K21" s="180">
        <f t="shared" ca="1" si="7"/>
        <v>0</v>
      </c>
      <c r="L21" s="180">
        <f t="shared" ca="1" si="8"/>
        <v>0</v>
      </c>
      <c r="M21" s="181">
        <f t="shared" ca="1" si="9"/>
        <v>345.74</v>
      </c>
      <c r="N21" s="179">
        <f t="shared" ca="1" si="10"/>
        <v>268.91311112396602</v>
      </c>
      <c r="O21" s="180">
        <f t="shared" ca="1" si="11"/>
        <v>76.83088887603401</v>
      </c>
      <c r="P21" s="180">
        <f t="shared" ca="1" si="12"/>
        <v>0</v>
      </c>
      <c r="Q21" s="180">
        <f t="shared" ca="1" si="13"/>
        <v>0</v>
      </c>
      <c r="R21" s="181">
        <f t="shared" ca="1" si="14"/>
        <v>345.74400000000003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360</v>
      </c>
      <c r="H22" s="182">
        <f t="shared" ca="1" si="2"/>
        <v>345.74400000000003</v>
      </c>
      <c r="I22" s="183">
        <f t="shared" ca="1" si="5"/>
        <v>268.91000000000003</v>
      </c>
      <c r="J22" s="180">
        <f t="shared" ca="1" si="6"/>
        <v>76.83</v>
      </c>
      <c r="K22" s="180">
        <f t="shared" ca="1" si="7"/>
        <v>0</v>
      </c>
      <c r="L22" s="180">
        <f t="shared" ca="1" si="8"/>
        <v>0</v>
      </c>
      <c r="M22" s="181">
        <f t="shared" ca="1" si="9"/>
        <v>345.74</v>
      </c>
      <c r="N22" s="179">
        <f t="shared" ca="1" si="10"/>
        <v>268.91311112396602</v>
      </c>
      <c r="O22" s="180">
        <f t="shared" ca="1" si="11"/>
        <v>76.83088887603401</v>
      </c>
      <c r="P22" s="180">
        <f t="shared" ca="1" si="12"/>
        <v>0</v>
      </c>
      <c r="Q22" s="180">
        <f t="shared" ca="1" si="13"/>
        <v>0</v>
      </c>
      <c r="R22" s="181">
        <f t="shared" ca="1" si="14"/>
        <v>345.74400000000003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360</v>
      </c>
      <c r="H23" s="182">
        <f t="shared" ca="1" si="2"/>
        <v>345.74400000000003</v>
      </c>
      <c r="I23" s="183">
        <f t="shared" ca="1" si="5"/>
        <v>268.91000000000003</v>
      </c>
      <c r="J23" s="180">
        <f t="shared" ca="1" si="6"/>
        <v>76.83</v>
      </c>
      <c r="K23" s="180">
        <f t="shared" ca="1" si="7"/>
        <v>0</v>
      </c>
      <c r="L23" s="180">
        <f t="shared" ca="1" si="8"/>
        <v>0</v>
      </c>
      <c r="M23" s="181">
        <f t="shared" ca="1" si="9"/>
        <v>345.74</v>
      </c>
      <c r="N23" s="179">
        <f t="shared" ca="1" si="10"/>
        <v>268.91311112396602</v>
      </c>
      <c r="O23" s="180">
        <f t="shared" ca="1" si="11"/>
        <v>76.83088887603401</v>
      </c>
      <c r="P23" s="180">
        <f t="shared" ca="1" si="12"/>
        <v>0</v>
      </c>
      <c r="Q23" s="180">
        <f t="shared" ca="1" si="13"/>
        <v>0</v>
      </c>
      <c r="R23" s="181">
        <f t="shared" ca="1" si="14"/>
        <v>345.74400000000003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360</v>
      </c>
      <c r="H24" s="182">
        <f t="shared" ca="1" si="2"/>
        <v>345.74400000000003</v>
      </c>
      <c r="I24" s="183">
        <f t="shared" ca="1" si="5"/>
        <v>268.91000000000003</v>
      </c>
      <c r="J24" s="180">
        <f t="shared" ca="1" si="6"/>
        <v>76.83</v>
      </c>
      <c r="K24" s="180">
        <f t="shared" ca="1" si="7"/>
        <v>0</v>
      </c>
      <c r="L24" s="180">
        <f t="shared" ca="1" si="8"/>
        <v>0</v>
      </c>
      <c r="M24" s="181">
        <f t="shared" ca="1" si="9"/>
        <v>345.74</v>
      </c>
      <c r="N24" s="179">
        <f t="shared" ca="1" si="10"/>
        <v>268.91311112396602</v>
      </c>
      <c r="O24" s="180">
        <f t="shared" ca="1" si="11"/>
        <v>76.83088887603401</v>
      </c>
      <c r="P24" s="180">
        <f t="shared" ca="1" si="12"/>
        <v>0</v>
      </c>
      <c r="Q24" s="180">
        <f t="shared" ca="1" si="13"/>
        <v>0</v>
      </c>
      <c r="R24" s="181">
        <f t="shared" ca="1" si="14"/>
        <v>345.74400000000003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420</v>
      </c>
      <c r="H25" s="182">
        <f t="shared" ca="1" si="2"/>
        <v>403.36799999999999</v>
      </c>
      <c r="I25" s="183">
        <f t="shared" ca="1" si="5"/>
        <v>326.54000000000002</v>
      </c>
      <c r="J25" s="180">
        <f t="shared" ca="1" si="6"/>
        <v>76.83</v>
      </c>
      <c r="K25" s="180">
        <f t="shared" ca="1" si="7"/>
        <v>0</v>
      </c>
      <c r="L25" s="180">
        <f t="shared" ca="1" si="8"/>
        <v>0</v>
      </c>
      <c r="M25" s="181">
        <f t="shared" ca="1" si="9"/>
        <v>403.37</v>
      </c>
      <c r="N25" s="179">
        <f t="shared" ca="1" si="10"/>
        <v>326.53838094057568</v>
      </c>
      <c r="O25" s="180">
        <f t="shared" ca="1" si="11"/>
        <v>76.829619059424346</v>
      </c>
      <c r="P25" s="180">
        <f t="shared" ca="1" si="12"/>
        <v>0</v>
      </c>
      <c r="Q25" s="180">
        <f t="shared" ca="1" si="13"/>
        <v>0</v>
      </c>
      <c r="R25" s="181">
        <f t="shared" ca="1" si="14"/>
        <v>403.36800000000005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420</v>
      </c>
      <c r="H26" s="182">
        <f t="shared" ca="1" si="2"/>
        <v>403.36799999999999</v>
      </c>
      <c r="I26" s="183">
        <f t="shared" ca="1" si="5"/>
        <v>326.54000000000002</v>
      </c>
      <c r="J26" s="180">
        <f t="shared" ca="1" si="6"/>
        <v>76.83</v>
      </c>
      <c r="K26" s="180">
        <f t="shared" ca="1" si="7"/>
        <v>0</v>
      </c>
      <c r="L26" s="180">
        <f t="shared" ca="1" si="8"/>
        <v>0</v>
      </c>
      <c r="M26" s="181">
        <f t="shared" ca="1" si="9"/>
        <v>403.37</v>
      </c>
      <c r="N26" s="179">
        <f t="shared" ca="1" si="10"/>
        <v>326.53838094057568</v>
      </c>
      <c r="O26" s="180">
        <f t="shared" ca="1" si="11"/>
        <v>76.829619059424346</v>
      </c>
      <c r="P26" s="180">
        <f t="shared" ca="1" si="12"/>
        <v>0</v>
      </c>
      <c r="Q26" s="180">
        <f t="shared" ca="1" si="13"/>
        <v>0</v>
      </c>
      <c r="R26" s="181">
        <f t="shared" ca="1" si="14"/>
        <v>403.36800000000005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430</v>
      </c>
      <c r="H27" s="182">
        <f t="shared" ca="1" si="2"/>
        <v>412.97199999999998</v>
      </c>
      <c r="I27" s="183">
        <f t="shared" ca="1" si="5"/>
        <v>336.14</v>
      </c>
      <c r="J27" s="180">
        <f t="shared" ca="1" si="6"/>
        <v>76.83</v>
      </c>
      <c r="K27" s="180">
        <f t="shared" ca="1" si="7"/>
        <v>0</v>
      </c>
      <c r="L27" s="180">
        <f t="shared" ca="1" si="8"/>
        <v>0</v>
      </c>
      <c r="M27" s="181">
        <f t="shared" ca="1" si="9"/>
        <v>412.96999999999997</v>
      </c>
      <c r="N27" s="179">
        <f t="shared" ca="1" si="10"/>
        <v>336.14162791486063</v>
      </c>
      <c r="O27" s="180">
        <f t="shared" ca="1" si="11"/>
        <v>76.830372085139359</v>
      </c>
      <c r="P27" s="180">
        <f t="shared" ca="1" si="12"/>
        <v>0</v>
      </c>
      <c r="Q27" s="180">
        <f t="shared" ca="1" si="13"/>
        <v>0</v>
      </c>
      <c r="R27" s="181">
        <f t="shared" ca="1" si="14"/>
        <v>412.97199999999998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440</v>
      </c>
      <c r="H28" s="182">
        <f t="shared" ca="1" si="2"/>
        <v>422.57600000000002</v>
      </c>
      <c r="I28" s="183">
        <f t="shared" ca="1" si="5"/>
        <v>345.75</v>
      </c>
      <c r="J28" s="180">
        <f t="shared" ca="1" si="6"/>
        <v>76.83</v>
      </c>
      <c r="K28" s="180">
        <f t="shared" ca="1" si="7"/>
        <v>0</v>
      </c>
      <c r="L28" s="180">
        <f t="shared" ca="1" si="8"/>
        <v>0</v>
      </c>
      <c r="M28" s="181">
        <f t="shared" ca="1" si="9"/>
        <v>422.58</v>
      </c>
      <c r="N28" s="179">
        <f t="shared" ca="1" si="10"/>
        <v>345.74672724691186</v>
      </c>
      <c r="O28" s="180">
        <f t="shared" ca="1" si="11"/>
        <v>76.829272753088176</v>
      </c>
      <c r="P28" s="180">
        <f t="shared" ca="1" si="12"/>
        <v>0</v>
      </c>
      <c r="Q28" s="180">
        <f t="shared" ca="1" si="13"/>
        <v>0</v>
      </c>
      <c r="R28" s="181">
        <f t="shared" ca="1" si="14"/>
        <v>422.57600000000002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450</v>
      </c>
      <c r="H29" s="182">
        <f t="shared" ca="1" si="2"/>
        <v>432.18</v>
      </c>
      <c r="I29" s="183">
        <f t="shared" ca="1" si="5"/>
        <v>355.35</v>
      </c>
      <c r="J29" s="180">
        <f t="shared" ca="1" si="6"/>
        <v>76.83</v>
      </c>
      <c r="K29" s="180">
        <f t="shared" ca="1" si="7"/>
        <v>0</v>
      </c>
      <c r="L29" s="180">
        <f t="shared" ca="1" si="8"/>
        <v>0</v>
      </c>
      <c r="M29" s="181">
        <f t="shared" ca="1" si="9"/>
        <v>432.18</v>
      </c>
      <c r="N29" s="179">
        <f t="shared" ca="1" si="10"/>
        <v>355.35</v>
      </c>
      <c r="O29" s="180">
        <f t="shared" ca="1" si="11"/>
        <v>76.83</v>
      </c>
      <c r="P29" s="180">
        <f t="shared" ca="1" si="12"/>
        <v>0</v>
      </c>
      <c r="Q29" s="180">
        <f t="shared" ca="1" si="13"/>
        <v>0</v>
      </c>
      <c r="R29" s="181">
        <f t="shared" ca="1" si="14"/>
        <v>432.18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508</v>
      </c>
      <c r="H30" s="182">
        <f t="shared" ca="1" si="2"/>
        <v>487.88319999999999</v>
      </c>
      <c r="I30" s="183">
        <f t="shared" ca="1" si="5"/>
        <v>384.16</v>
      </c>
      <c r="J30" s="180">
        <f t="shared" ca="1" si="6"/>
        <v>103.72</v>
      </c>
      <c r="K30" s="180">
        <f t="shared" ca="1" si="7"/>
        <v>0</v>
      </c>
      <c r="L30" s="180">
        <f t="shared" ca="1" si="8"/>
        <v>0</v>
      </c>
      <c r="M30" s="181">
        <f t="shared" ca="1" si="9"/>
        <v>487.88</v>
      </c>
      <c r="N30" s="179">
        <f t="shared" ca="1" si="10"/>
        <v>384.162519701566</v>
      </c>
      <c r="O30" s="180">
        <f t="shared" ca="1" si="11"/>
        <v>103.72068029843403</v>
      </c>
      <c r="P30" s="180">
        <f t="shared" ca="1" si="12"/>
        <v>0</v>
      </c>
      <c r="Q30" s="180">
        <f t="shared" ca="1" si="13"/>
        <v>0</v>
      </c>
      <c r="R30" s="181">
        <f t="shared" ca="1" si="14"/>
        <v>487.88320000000004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537.35889999999995</v>
      </c>
      <c r="H31" s="182">
        <f t="shared" ca="1" si="2"/>
        <v>516.07948799999997</v>
      </c>
      <c r="I31" s="183">
        <f t="shared" ca="1" si="5"/>
        <v>384.16</v>
      </c>
      <c r="J31" s="180">
        <f t="shared" ca="1" si="6"/>
        <v>122.93</v>
      </c>
      <c r="K31" s="180">
        <f t="shared" ca="1" si="7"/>
        <v>8.99</v>
      </c>
      <c r="L31" s="180">
        <f t="shared" ca="1" si="8"/>
        <v>0</v>
      </c>
      <c r="M31" s="181">
        <f t="shared" ca="1" si="9"/>
        <v>516.08000000000004</v>
      </c>
      <c r="N31" s="179">
        <f t="shared" ca="1" si="10"/>
        <v>384.15961887707329</v>
      </c>
      <c r="O31" s="180">
        <f t="shared" ca="1" si="11"/>
        <v>122.92987804185397</v>
      </c>
      <c r="P31" s="180">
        <f t="shared" ca="1" si="12"/>
        <v>8.9899910810727004</v>
      </c>
      <c r="Q31" s="180">
        <f t="shared" ca="1" si="13"/>
        <v>0</v>
      </c>
      <c r="R31" s="181">
        <f t="shared" ca="1" si="14"/>
        <v>516.07948799999997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573.43880000000001</v>
      </c>
      <c r="H32" s="182">
        <f t="shared" ca="1" si="2"/>
        <v>550.73062400000003</v>
      </c>
      <c r="I32" s="183">
        <f t="shared" ca="1" si="5"/>
        <v>384.16</v>
      </c>
      <c r="J32" s="180">
        <f t="shared" ca="1" si="6"/>
        <v>157.58000000000001</v>
      </c>
      <c r="K32" s="180">
        <f t="shared" ca="1" si="7"/>
        <v>8.98</v>
      </c>
      <c r="L32" s="180">
        <f t="shared" ca="1" si="8"/>
        <v>0</v>
      </c>
      <c r="M32" s="181">
        <f t="shared" ca="1" si="9"/>
        <v>550.72</v>
      </c>
      <c r="N32" s="179">
        <f t="shared" ca="1" si="10"/>
        <v>384.16741087274841</v>
      </c>
      <c r="O32" s="180">
        <f t="shared" ca="1" si="11"/>
        <v>157.58303989308544</v>
      </c>
      <c r="P32" s="180">
        <f t="shared" ca="1" si="12"/>
        <v>8.9801732341661822</v>
      </c>
      <c r="Q32" s="180">
        <f t="shared" ca="1" si="13"/>
        <v>0</v>
      </c>
      <c r="R32" s="181">
        <f t="shared" ca="1" si="14"/>
        <v>550.73062400000003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623.43880000000001</v>
      </c>
      <c r="H33" s="182">
        <f t="shared" ca="1" si="2"/>
        <v>598.75062400000002</v>
      </c>
      <c r="I33" s="183">
        <f t="shared" ca="1" si="5"/>
        <v>432.18</v>
      </c>
      <c r="J33" s="180">
        <f t="shared" ca="1" si="6"/>
        <v>157.58000000000001</v>
      </c>
      <c r="K33" s="180">
        <f t="shared" ca="1" si="7"/>
        <v>8.98</v>
      </c>
      <c r="L33" s="180">
        <f t="shared" ca="1" si="8"/>
        <v>0</v>
      </c>
      <c r="M33" s="181">
        <f t="shared" ca="1" si="9"/>
        <v>598.74</v>
      </c>
      <c r="N33" s="179">
        <f t="shared" ca="1" si="10"/>
        <v>432.18766857119954</v>
      </c>
      <c r="O33" s="180">
        <f t="shared" ca="1" si="11"/>
        <v>157.58279608831882</v>
      </c>
      <c r="P33" s="180">
        <f t="shared" ca="1" si="12"/>
        <v>8.9801593404816789</v>
      </c>
      <c r="Q33" s="180">
        <f t="shared" ca="1" si="13"/>
        <v>0</v>
      </c>
      <c r="R33" s="181">
        <f t="shared" ca="1" si="14"/>
        <v>598.75062400000002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623.43880000000001</v>
      </c>
      <c r="H34" s="182">
        <f t="shared" ca="1" si="2"/>
        <v>598.75062400000002</v>
      </c>
      <c r="I34" s="183">
        <f t="shared" ca="1" si="5"/>
        <v>432.18</v>
      </c>
      <c r="J34" s="180">
        <f t="shared" ca="1" si="6"/>
        <v>157.58000000000001</v>
      </c>
      <c r="K34" s="180">
        <f t="shared" ca="1" si="7"/>
        <v>8.98</v>
      </c>
      <c r="L34" s="180">
        <f t="shared" ca="1" si="8"/>
        <v>0</v>
      </c>
      <c r="M34" s="181">
        <f t="shared" ca="1" si="9"/>
        <v>598.74</v>
      </c>
      <c r="N34" s="179">
        <f t="shared" ca="1" si="10"/>
        <v>432.18766857119954</v>
      </c>
      <c r="O34" s="180">
        <f t="shared" ca="1" si="11"/>
        <v>157.58279608831882</v>
      </c>
      <c r="P34" s="180">
        <f t="shared" ca="1" si="12"/>
        <v>8.9801593404816789</v>
      </c>
      <c r="Q34" s="180">
        <f t="shared" ca="1" si="13"/>
        <v>0</v>
      </c>
      <c r="R34" s="181">
        <f t="shared" ca="1" si="14"/>
        <v>598.75062400000002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638.43880000000001</v>
      </c>
      <c r="H35" s="182">
        <f t="shared" ca="1" si="2"/>
        <v>613.15662399999997</v>
      </c>
      <c r="I35" s="183">
        <f t="shared" ca="1" si="5"/>
        <v>446.59</v>
      </c>
      <c r="J35" s="180">
        <f t="shared" ca="1" si="6"/>
        <v>157.58000000000001</v>
      </c>
      <c r="K35" s="180">
        <f t="shared" ca="1" si="7"/>
        <v>8.98</v>
      </c>
      <c r="L35" s="180">
        <f t="shared" ca="1" si="8"/>
        <v>0</v>
      </c>
      <c r="M35" s="181">
        <f t="shared" ca="1" si="9"/>
        <v>613.15</v>
      </c>
      <c r="N35" s="179">
        <f t="shared" ca="1" si="10"/>
        <v>446.59482461414007</v>
      </c>
      <c r="O35" s="180">
        <f t="shared" ca="1" si="11"/>
        <v>157.58170237286146</v>
      </c>
      <c r="P35" s="180">
        <f t="shared" ca="1" si="12"/>
        <v>8.980097012998451</v>
      </c>
      <c r="Q35" s="180">
        <f t="shared" ca="1" si="13"/>
        <v>0</v>
      </c>
      <c r="R35" s="181">
        <f t="shared" ca="1" si="14"/>
        <v>613.15662400000008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638.43880000000001</v>
      </c>
      <c r="H36" s="182">
        <f t="shared" ca="1" si="2"/>
        <v>613.15662399999997</v>
      </c>
      <c r="I36" s="183">
        <f t="shared" ca="1" si="5"/>
        <v>446.59</v>
      </c>
      <c r="J36" s="180">
        <f t="shared" ca="1" si="6"/>
        <v>157.58000000000001</v>
      </c>
      <c r="K36" s="180">
        <f t="shared" ca="1" si="7"/>
        <v>8.98</v>
      </c>
      <c r="L36" s="180">
        <f t="shared" ca="1" si="8"/>
        <v>0</v>
      </c>
      <c r="M36" s="181">
        <f t="shared" ca="1" si="9"/>
        <v>613.15</v>
      </c>
      <c r="N36" s="179">
        <f t="shared" ca="1" si="10"/>
        <v>446.59482461414007</v>
      </c>
      <c r="O36" s="180">
        <f t="shared" ca="1" si="11"/>
        <v>157.58170237286146</v>
      </c>
      <c r="P36" s="180">
        <f t="shared" ca="1" si="12"/>
        <v>8.980097012998451</v>
      </c>
      <c r="Q36" s="180">
        <f t="shared" ca="1" si="13"/>
        <v>0</v>
      </c>
      <c r="R36" s="181">
        <f t="shared" ca="1" si="14"/>
        <v>613.15662400000008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655.78909399999998</v>
      </c>
      <c r="I37" s="183">
        <f t="shared" ca="1" si="5"/>
        <v>489.22</v>
      </c>
      <c r="J37" s="180">
        <f t="shared" ca="1" si="6"/>
        <v>157.58000000000001</v>
      </c>
      <c r="K37" s="180">
        <f t="shared" ca="1" si="7"/>
        <v>8.98</v>
      </c>
      <c r="L37" s="180">
        <f t="shared" ca="1" si="8"/>
        <v>0</v>
      </c>
      <c r="M37" s="181">
        <f t="shared" ca="1" si="9"/>
        <v>655.78000000000009</v>
      </c>
      <c r="N37" s="179">
        <f t="shared" ca="1" si="10"/>
        <v>489.22678423660369</v>
      </c>
      <c r="O37" s="180">
        <f t="shared" ca="1" si="11"/>
        <v>157.58218523364542</v>
      </c>
      <c r="P37" s="180">
        <f t="shared" ca="1" si="12"/>
        <v>8.9801245297508299</v>
      </c>
      <c r="Q37" s="180">
        <f t="shared" ca="1" si="13"/>
        <v>0</v>
      </c>
      <c r="R37" s="181">
        <f t="shared" ca="1" si="14"/>
        <v>655.78909399999998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655.78909399999998</v>
      </c>
      <c r="I38" s="183">
        <f t="shared" ca="1" si="5"/>
        <v>489.22</v>
      </c>
      <c r="J38" s="180">
        <f t="shared" ca="1" si="6"/>
        <v>157.58000000000001</v>
      </c>
      <c r="K38" s="180">
        <f t="shared" ca="1" si="7"/>
        <v>8.98</v>
      </c>
      <c r="L38" s="180">
        <f t="shared" ca="1" si="8"/>
        <v>0</v>
      </c>
      <c r="M38" s="181">
        <f t="shared" ca="1" si="9"/>
        <v>655.78000000000009</v>
      </c>
      <c r="N38" s="179">
        <f t="shared" ca="1" si="10"/>
        <v>489.22678423660369</v>
      </c>
      <c r="O38" s="180">
        <f t="shared" ca="1" si="11"/>
        <v>157.58218523364542</v>
      </c>
      <c r="P38" s="180">
        <f t="shared" ca="1" si="12"/>
        <v>8.9801245297508299</v>
      </c>
      <c r="Q38" s="180">
        <f t="shared" ca="1" si="13"/>
        <v>0</v>
      </c>
      <c r="R38" s="181">
        <f t="shared" ca="1" si="14"/>
        <v>655.78909399999998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655.78909399999998</v>
      </c>
      <c r="I39" s="183">
        <f t="shared" ca="1" si="5"/>
        <v>489.22</v>
      </c>
      <c r="J39" s="180">
        <f t="shared" ca="1" si="6"/>
        <v>157.58000000000001</v>
      </c>
      <c r="K39" s="180">
        <f t="shared" ca="1" si="7"/>
        <v>8.98</v>
      </c>
      <c r="L39" s="180">
        <f t="shared" ca="1" si="8"/>
        <v>0</v>
      </c>
      <c r="M39" s="181">
        <f t="shared" ca="1" si="9"/>
        <v>655.78000000000009</v>
      </c>
      <c r="N39" s="179">
        <f t="shared" ca="1" si="10"/>
        <v>489.22678423660369</v>
      </c>
      <c r="O39" s="180">
        <f t="shared" ca="1" si="11"/>
        <v>157.58218523364542</v>
      </c>
      <c r="P39" s="180">
        <f t="shared" ca="1" si="12"/>
        <v>8.9801245297508299</v>
      </c>
      <c r="Q39" s="180">
        <f t="shared" ca="1" si="13"/>
        <v>0</v>
      </c>
      <c r="R39" s="181">
        <f t="shared" ca="1" si="14"/>
        <v>655.78909399999998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655.78909399999998</v>
      </c>
      <c r="I40" s="183">
        <f t="shared" ca="1" si="5"/>
        <v>489.22</v>
      </c>
      <c r="J40" s="180">
        <f t="shared" ca="1" si="6"/>
        <v>157.58000000000001</v>
      </c>
      <c r="K40" s="180">
        <f t="shared" ca="1" si="7"/>
        <v>8.98</v>
      </c>
      <c r="L40" s="180">
        <f t="shared" ca="1" si="8"/>
        <v>0</v>
      </c>
      <c r="M40" s="181">
        <f t="shared" ca="1" si="9"/>
        <v>655.78000000000009</v>
      </c>
      <c r="N40" s="179">
        <f t="shared" ca="1" si="10"/>
        <v>489.22678423660369</v>
      </c>
      <c r="O40" s="180">
        <f t="shared" ca="1" si="11"/>
        <v>157.58218523364542</v>
      </c>
      <c r="P40" s="180">
        <f t="shared" ca="1" si="12"/>
        <v>8.9801245297508299</v>
      </c>
      <c r="Q40" s="180">
        <f t="shared" ca="1" si="13"/>
        <v>0</v>
      </c>
      <c r="R40" s="181">
        <f t="shared" ca="1" si="14"/>
        <v>655.78909399999998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655.78909399999998</v>
      </c>
      <c r="I41" s="183">
        <f t="shared" ca="1" si="5"/>
        <v>489.22</v>
      </c>
      <c r="J41" s="180">
        <f t="shared" ca="1" si="6"/>
        <v>157.58000000000001</v>
      </c>
      <c r="K41" s="180">
        <f t="shared" ca="1" si="7"/>
        <v>8.98</v>
      </c>
      <c r="L41" s="180">
        <f t="shared" ca="1" si="8"/>
        <v>0</v>
      </c>
      <c r="M41" s="181">
        <f t="shared" ca="1" si="9"/>
        <v>655.78000000000009</v>
      </c>
      <c r="N41" s="179">
        <f t="shared" ca="1" si="10"/>
        <v>489.22678423660369</v>
      </c>
      <c r="O41" s="180">
        <f t="shared" ca="1" si="11"/>
        <v>157.58218523364542</v>
      </c>
      <c r="P41" s="180">
        <f t="shared" ca="1" si="12"/>
        <v>8.9801245297508299</v>
      </c>
      <c r="Q41" s="180">
        <f t="shared" ca="1" si="13"/>
        <v>0</v>
      </c>
      <c r="R41" s="181">
        <f t="shared" ca="1" si="14"/>
        <v>655.78909399999998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655.78909399999998</v>
      </c>
      <c r="I42" s="183">
        <f t="shared" ca="1" si="5"/>
        <v>489.22</v>
      </c>
      <c r="J42" s="180">
        <f t="shared" ca="1" si="6"/>
        <v>157.58000000000001</v>
      </c>
      <c r="K42" s="180">
        <f t="shared" ca="1" si="7"/>
        <v>8.98</v>
      </c>
      <c r="L42" s="180">
        <f t="shared" ca="1" si="8"/>
        <v>0</v>
      </c>
      <c r="M42" s="181">
        <f t="shared" ca="1" si="9"/>
        <v>655.78000000000009</v>
      </c>
      <c r="N42" s="179">
        <f t="shared" ca="1" si="10"/>
        <v>489.22678423660369</v>
      </c>
      <c r="O42" s="180">
        <f t="shared" ca="1" si="11"/>
        <v>157.58218523364542</v>
      </c>
      <c r="P42" s="180">
        <f t="shared" ca="1" si="12"/>
        <v>8.9801245297508299</v>
      </c>
      <c r="Q42" s="180">
        <f t="shared" ca="1" si="13"/>
        <v>0</v>
      </c>
      <c r="R42" s="181">
        <f t="shared" ca="1" si="14"/>
        <v>655.78909399999998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598.97389999999996</v>
      </c>
      <c r="H43" s="182">
        <f t="shared" ca="1" si="2"/>
        <v>575.25453400000004</v>
      </c>
      <c r="I43" s="183">
        <f t="shared" ca="1" si="5"/>
        <v>489.44</v>
      </c>
      <c r="J43" s="180">
        <f t="shared" ca="1" si="6"/>
        <v>76.83</v>
      </c>
      <c r="K43" s="180">
        <f t="shared" ca="1" si="7"/>
        <v>8.99</v>
      </c>
      <c r="L43" s="180">
        <f t="shared" ca="1" si="8"/>
        <v>0</v>
      </c>
      <c r="M43" s="181">
        <f t="shared" ca="1" si="9"/>
        <v>575.26</v>
      </c>
      <c r="N43" s="179">
        <f t="shared" ca="1" si="10"/>
        <v>489.4353494436603</v>
      </c>
      <c r="O43" s="180">
        <f t="shared" ca="1" si="11"/>
        <v>76.829269977436297</v>
      </c>
      <c r="P43" s="180">
        <f t="shared" ca="1" si="12"/>
        <v>8.9899145789034538</v>
      </c>
      <c r="Q43" s="180">
        <f t="shared" ca="1" si="13"/>
        <v>0</v>
      </c>
      <c r="R43" s="181">
        <f t="shared" ca="1" si="14"/>
        <v>575.25453400000004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598.97389999999996</v>
      </c>
      <c r="H44" s="182">
        <f t="shared" ca="1" si="2"/>
        <v>575.25453400000004</v>
      </c>
      <c r="I44" s="183">
        <f t="shared" ca="1" si="5"/>
        <v>489.44</v>
      </c>
      <c r="J44" s="180">
        <f t="shared" ca="1" si="6"/>
        <v>76.83</v>
      </c>
      <c r="K44" s="180">
        <f t="shared" ca="1" si="7"/>
        <v>8.99</v>
      </c>
      <c r="L44" s="180">
        <f t="shared" ca="1" si="8"/>
        <v>0</v>
      </c>
      <c r="M44" s="181">
        <f t="shared" ca="1" si="9"/>
        <v>575.26</v>
      </c>
      <c r="N44" s="179">
        <f t="shared" ca="1" si="10"/>
        <v>489.4353494436603</v>
      </c>
      <c r="O44" s="180">
        <f t="shared" ca="1" si="11"/>
        <v>76.829269977436297</v>
      </c>
      <c r="P44" s="180">
        <f t="shared" ca="1" si="12"/>
        <v>8.9899145789034538</v>
      </c>
      <c r="Q44" s="180">
        <f t="shared" ca="1" si="13"/>
        <v>0</v>
      </c>
      <c r="R44" s="181">
        <f t="shared" ca="1" si="14"/>
        <v>575.25453400000004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554.35889999999995</v>
      </c>
      <c r="H45" s="182">
        <f t="shared" ca="1" si="2"/>
        <v>532.40628800000002</v>
      </c>
      <c r="I45" s="183">
        <f t="shared" ca="1" si="5"/>
        <v>446.59</v>
      </c>
      <c r="J45" s="180">
        <f t="shared" ca="1" si="6"/>
        <v>76.83</v>
      </c>
      <c r="K45" s="180">
        <f t="shared" ca="1" si="7"/>
        <v>8.99</v>
      </c>
      <c r="L45" s="180">
        <f t="shared" ca="1" si="8"/>
        <v>0</v>
      </c>
      <c r="M45" s="181">
        <f t="shared" ca="1" si="9"/>
        <v>532.41</v>
      </c>
      <c r="N45" s="179">
        <f t="shared" ca="1" si="10"/>
        <v>446.58688634308146</v>
      </c>
      <c r="O45" s="180">
        <f t="shared" ca="1" si="11"/>
        <v>76.829464335831418</v>
      </c>
      <c r="P45" s="180">
        <f t="shared" ca="1" si="12"/>
        <v>8.9899373210871332</v>
      </c>
      <c r="Q45" s="180">
        <f t="shared" ca="1" si="13"/>
        <v>0</v>
      </c>
      <c r="R45" s="181">
        <f t="shared" ca="1" si="14"/>
        <v>532.40628800000002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554.35889999999995</v>
      </c>
      <c r="H46" s="182">
        <f t="shared" ca="1" si="2"/>
        <v>532.40628800000002</v>
      </c>
      <c r="I46" s="183">
        <f t="shared" ca="1" si="5"/>
        <v>446.59</v>
      </c>
      <c r="J46" s="180">
        <f t="shared" ca="1" si="6"/>
        <v>76.83</v>
      </c>
      <c r="K46" s="180">
        <f t="shared" ca="1" si="7"/>
        <v>8.99</v>
      </c>
      <c r="L46" s="180">
        <f t="shared" ca="1" si="8"/>
        <v>0</v>
      </c>
      <c r="M46" s="181">
        <f t="shared" ca="1" si="9"/>
        <v>532.41</v>
      </c>
      <c r="N46" s="179">
        <f t="shared" ca="1" si="10"/>
        <v>446.58688634308146</v>
      </c>
      <c r="O46" s="180">
        <f t="shared" ca="1" si="11"/>
        <v>76.829464335831418</v>
      </c>
      <c r="P46" s="180">
        <f t="shared" ca="1" si="12"/>
        <v>8.9899373210871332</v>
      </c>
      <c r="Q46" s="180">
        <f t="shared" ca="1" si="13"/>
        <v>0</v>
      </c>
      <c r="R46" s="181">
        <f t="shared" ca="1" si="14"/>
        <v>532.40628800000002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545</v>
      </c>
      <c r="H47" s="182">
        <f t="shared" ca="1" si="2"/>
        <v>523.41800000000001</v>
      </c>
      <c r="I47" s="183">
        <f t="shared" ca="1" si="5"/>
        <v>446.59</v>
      </c>
      <c r="J47" s="180">
        <f t="shared" ca="1" si="6"/>
        <v>76.83</v>
      </c>
      <c r="K47" s="180">
        <f t="shared" ca="1" si="7"/>
        <v>0</v>
      </c>
      <c r="L47" s="180">
        <f t="shared" ca="1" si="8"/>
        <v>0</v>
      </c>
      <c r="M47" s="181">
        <f t="shared" ca="1" si="9"/>
        <v>523.41999999999996</v>
      </c>
      <c r="N47" s="179">
        <f t="shared" ca="1" si="10"/>
        <v>446.58829356921785</v>
      </c>
      <c r="O47" s="180">
        <f t="shared" ca="1" si="11"/>
        <v>76.829706430782167</v>
      </c>
      <c r="P47" s="180">
        <f t="shared" ca="1" si="12"/>
        <v>0</v>
      </c>
      <c r="Q47" s="180">
        <f t="shared" ca="1" si="13"/>
        <v>0</v>
      </c>
      <c r="R47" s="181">
        <f t="shared" ca="1" si="14"/>
        <v>523.41800000000001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545</v>
      </c>
      <c r="H48" s="182">
        <f t="shared" ca="1" si="2"/>
        <v>523.41800000000001</v>
      </c>
      <c r="I48" s="183">
        <f t="shared" ca="1" si="5"/>
        <v>446.59</v>
      </c>
      <c r="J48" s="180">
        <f t="shared" ca="1" si="6"/>
        <v>76.83</v>
      </c>
      <c r="K48" s="180">
        <f t="shared" ca="1" si="7"/>
        <v>0</v>
      </c>
      <c r="L48" s="180">
        <f t="shared" ca="1" si="8"/>
        <v>0</v>
      </c>
      <c r="M48" s="181">
        <f t="shared" ca="1" si="9"/>
        <v>523.41999999999996</v>
      </c>
      <c r="N48" s="179">
        <f t="shared" ca="1" si="10"/>
        <v>446.58829356921785</v>
      </c>
      <c r="O48" s="180">
        <f t="shared" ca="1" si="11"/>
        <v>76.829706430782167</v>
      </c>
      <c r="P48" s="180">
        <f t="shared" ca="1" si="12"/>
        <v>0</v>
      </c>
      <c r="Q48" s="180">
        <f t="shared" ca="1" si="13"/>
        <v>0</v>
      </c>
      <c r="R48" s="181">
        <f t="shared" ca="1" si="14"/>
        <v>523.41800000000001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545</v>
      </c>
      <c r="H49" s="182">
        <f t="shared" ca="1" si="2"/>
        <v>523.41800000000001</v>
      </c>
      <c r="I49" s="183">
        <f t="shared" ca="1" si="5"/>
        <v>446.59</v>
      </c>
      <c r="J49" s="180">
        <f t="shared" ca="1" si="6"/>
        <v>76.83</v>
      </c>
      <c r="K49" s="180">
        <f t="shared" ca="1" si="7"/>
        <v>0</v>
      </c>
      <c r="L49" s="180">
        <f t="shared" ca="1" si="8"/>
        <v>0</v>
      </c>
      <c r="M49" s="181">
        <f t="shared" ca="1" si="9"/>
        <v>523.41999999999996</v>
      </c>
      <c r="N49" s="179">
        <f t="shared" ca="1" si="10"/>
        <v>446.58829356921785</v>
      </c>
      <c r="O49" s="180">
        <f t="shared" ca="1" si="11"/>
        <v>76.829706430782167</v>
      </c>
      <c r="P49" s="180">
        <f t="shared" ca="1" si="12"/>
        <v>0</v>
      </c>
      <c r="Q49" s="180">
        <f t="shared" ca="1" si="13"/>
        <v>0</v>
      </c>
      <c r="R49" s="181">
        <f t="shared" ca="1" si="14"/>
        <v>523.41800000000001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545</v>
      </c>
      <c r="H50" s="182">
        <f t="shared" ca="1" si="2"/>
        <v>523.41800000000001</v>
      </c>
      <c r="I50" s="183">
        <f t="shared" ca="1" si="5"/>
        <v>446.59</v>
      </c>
      <c r="J50" s="180">
        <f t="shared" ca="1" si="6"/>
        <v>76.83</v>
      </c>
      <c r="K50" s="180">
        <f t="shared" ca="1" si="7"/>
        <v>0</v>
      </c>
      <c r="L50" s="180">
        <f t="shared" ca="1" si="8"/>
        <v>0</v>
      </c>
      <c r="M50" s="181">
        <f t="shared" ca="1" si="9"/>
        <v>523.41999999999996</v>
      </c>
      <c r="N50" s="179">
        <f t="shared" ca="1" si="10"/>
        <v>446.58829356921785</v>
      </c>
      <c r="O50" s="180">
        <f t="shared" ca="1" si="11"/>
        <v>76.829706430782167</v>
      </c>
      <c r="P50" s="180">
        <f t="shared" ca="1" si="12"/>
        <v>0</v>
      </c>
      <c r="Q50" s="180">
        <f t="shared" ca="1" si="13"/>
        <v>0</v>
      </c>
      <c r="R50" s="181">
        <f t="shared" ca="1" si="14"/>
        <v>523.41800000000001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520</v>
      </c>
      <c r="H51" s="182">
        <f t="shared" ca="1" si="2"/>
        <v>499.40800000000002</v>
      </c>
      <c r="I51" s="183">
        <f t="shared" ca="1" si="5"/>
        <v>422.58</v>
      </c>
      <c r="J51" s="180">
        <f t="shared" ca="1" si="6"/>
        <v>76.83</v>
      </c>
      <c r="K51" s="180">
        <f t="shared" ca="1" si="7"/>
        <v>0</v>
      </c>
      <c r="L51" s="180">
        <f t="shared" ca="1" si="8"/>
        <v>0</v>
      </c>
      <c r="M51" s="181">
        <f t="shared" ca="1" si="9"/>
        <v>499.40999999999997</v>
      </c>
      <c r="N51" s="179">
        <f t="shared" ca="1" si="10"/>
        <v>422.57830768306604</v>
      </c>
      <c r="O51" s="180">
        <f t="shared" ca="1" si="11"/>
        <v>76.829692316933986</v>
      </c>
      <c r="P51" s="180">
        <f t="shared" ca="1" si="12"/>
        <v>0</v>
      </c>
      <c r="Q51" s="180">
        <f t="shared" ca="1" si="13"/>
        <v>0</v>
      </c>
      <c r="R51" s="181">
        <f t="shared" ca="1" si="14"/>
        <v>499.40800000000002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520</v>
      </c>
      <c r="H52" s="182">
        <f t="shared" ca="1" si="2"/>
        <v>499.40800000000002</v>
      </c>
      <c r="I52" s="183">
        <f t="shared" ca="1" si="5"/>
        <v>422.58</v>
      </c>
      <c r="J52" s="180">
        <f t="shared" ca="1" si="6"/>
        <v>76.83</v>
      </c>
      <c r="K52" s="180">
        <f t="shared" ca="1" si="7"/>
        <v>0</v>
      </c>
      <c r="L52" s="180">
        <f t="shared" ca="1" si="8"/>
        <v>0</v>
      </c>
      <c r="M52" s="181">
        <f t="shared" ca="1" si="9"/>
        <v>499.40999999999997</v>
      </c>
      <c r="N52" s="179">
        <f t="shared" ca="1" si="10"/>
        <v>422.57830768306604</v>
      </c>
      <c r="O52" s="180">
        <f t="shared" ca="1" si="11"/>
        <v>76.829692316933986</v>
      </c>
      <c r="P52" s="180">
        <f t="shared" ca="1" si="12"/>
        <v>0</v>
      </c>
      <c r="Q52" s="180">
        <f t="shared" ca="1" si="13"/>
        <v>0</v>
      </c>
      <c r="R52" s="181">
        <f t="shared" ca="1" si="14"/>
        <v>499.40800000000002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478.57</v>
      </c>
      <c r="H53" s="182">
        <f t="shared" ca="1" si="2"/>
        <v>459.618628</v>
      </c>
      <c r="I53" s="183">
        <f t="shared" ca="1" si="5"/>
        <v>382.79</v>
      </c>
      <c r="J53" s="180">
        <f t="shared" ca="1" si="6"/>
        <v>76.83</v>
      </c>
      <c r="K53" s="180">
        <f t="shared" ca="1" si="7"/>
        <v>0</v>
      </c>
      <c r="L53" s="180">
        <f t="shared" ca="1" si="8"/>
        <v>0</v>
      </c>
      <c r="M53" s="181">
        <f t="shared" ca="1" si="9"/>
        <v>459.62</v>
      </c>
      <c r="N53" s="179">
        <f t="shared" ca="1" si="10"/>
        <v>382.78885734328361</v>
      </c>
      <c r="O53" s="180">
        <f t="shared" ca="1" si="11"/>
        <v>76.82977065671642</v>
      </c>
      <c r="P53" s="180">
        <f t="shared" ca="1" si="12"/>
        <v>0</v>
      </c>
      <c r="Q53" s="180">
        <f t="shared" ca="1" si="13"/>
        <v>0</v>
      </c>
      <c r="R53" s="181">
        <f t="shared" ca="1" si="14"/>
        <v>459.61862800000006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454.56</v>
      </c>
      <c r="H54" s="182">
        <f t="shared" ca="1" si="2"/>
        <v>436.55942399999998</v>
      </c>
      <c r="I54" s="183">
        <f t="shared" ca="1" si="5"/>
        <v>359.73</v>
      </c>
      <c r="J54" s="180">
        <f t="shared" ca="1" si="6"/>
        <v>76.83</v>
      </c>
      <c r="K54" s="180">
        <f t="shared" ca="1" si="7"/>
        <v>0</v>
      </c>
      <c r="L54" s="180">
        <f t="shared" ca="1" si="8"/>
        <v>0</v>
      </c>
      <c r="M54" s="181">
        <f t="shared" ca="1" si="9"/>
        <v>436.56</v>
      </c>
      <c r="N54" s="179">
        <f t="shared" ca="1" si="10"/>
        <v>359.72952536998349</v>
      </c>
      <c r="O54" s="180">
        <f t="shared" ca="1" si="11"/>
        <v>76.829898630016487</v>
      </c>
      <c r="P54" s="180">
        <f t="shared" ca="1" si="12"/>
        <v>0</v>
      </c>
      <c r="Q54" s="180">
        <f t="shared" ca="1" si="13"/>
        <v>0</v>
      </c>
      <c r="R54" s="181">
        <f t="shared" ca="1" si="14"/>
        <v>436.55942399999998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390</v>
      </c>
      <c r="H55" s="182">
        <f t="shared" ca="1" si="2"/>
        <v>374.55599999999998</v>
      </c>
      <c r="I55" s="183">
        <f t="shared" ca="1" si="5"/>
        <v>297.73</v>
      </c>
      <c r="J55" s="180">
        <f t="shared" ca="1" si="6"/>
        <v>76.83</v>
      </c>
      <c r="K55" s="180">
        <f t="shared" ca="1" si="7"/>
        <v>0</v>
      </c>
      <c r="L55" s="180">
        <f t="shared" ca="1" si="8"/>
        <v>0</v>
      </c>
      <c r="M55" s="181">
        <f t="shared" ca="1" si="9"/>
        <v>374.56</v>
      </c>
      <c r="N55" s="179">
        <f t="shared" ca="1" si="10"/>
        <v>297.72682048269968</v>
      </c>
      <c r="O55" s="180">
        <f t="shared" ca="1" si="11"/>
        <v>76.82917951730029</v>
      </c>
      <c r="P55" s="180">
        <f t="shared" ca="1" si="12"/>
        <v>0</v>
      </c>
      <c r="Q55" s="180">
        <f t="shared" ca="1" si="13"/>
        <v>0</v>
      </c>
      <c r="R55" s="181">
        <f t="shared" ca="1" si="14"/>
        <v>374.55599999999998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350</v>
      </c>
      <c r="H56" s="182">
        <f t="shared" ca="1" si="2"/>
        <v>336.14</v>
      </c>
      <c r="I56" s="183">
        <f t="shared" ca="1" si="5"/>
        <v>259.31</v>
      </c>
      <c r="J56" s="180">
        <f t="shared" ca="1" si="6"/>
        <v>76.83</v>
      </c>
      <c r="K56" s="180">
        <f t="shared" ca="1" si="7"/>
        <v>0</v>
      </c>
      <c r="L56" s="180">
        <f t="shared" ca="1" si="8"/>
        <v>0</v>
      </c>
      <c r="M56" s="181">
        <f t="shared" ca="1" si="9"/>
        <v>336.14</v>
      </c>
      <c r="N56" s="179">
        <f t="shared" ca="1" si="10"/>
        <v>259.31</v>
      </c>
      <c r="O56" s="180">
        <f t="shared" ca="1" si="11"/>
        <v>76.83</v>
      </c>
      <c r="P56" s="180">
        <f t="shared" ca="1" si="12"/>
        <v>0</v>
      </c>
      <c r="Q56" s="180">
        <f t="shared" ca="1" si="13"/>
        <v>0</v>
      </c>
      <c r="R56" s="181">
        <f t="shared" ca="1" si="14"/>
        <v>336.14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350</v>
      </c>
      <c r="H57" s="182">
        <f t="shared" ca="1" si="2"/>
        <v>336.14</v>
      </c>
      <c r="I57" s="183">
        <f t="shared" ca="1" si="5"/>
        <v>259.31</v>
      </c>
      <c r="J57" s="180">
        <f t="shared" ca="1" si="6"/>
        <v>76.83</v>
      </c>
      <c r="K57" s="180">
        <f t="shared" ca="1" si="7"/>
        <v>0</v>
      </c>
      <c r="L57" s="180">
        <f t="shared" ca="1" si="8"/>
        <v>0</v>
      </c>
      <c r="M57" s="181">
        <f t="shared" ca="1" si="9"/>
        <v>336.14</v>
      </c>
      <c r="N57" s="179">
        <f t="shared" ca="1" si="10"/>
        <v>259.31</v>
      </c>
      <c r="O57" s="180">
        <f t="shared" ca="1" si="11"/>
        <v>76.83</v>
      </c>
      <c r="P57" s="180">
        <f t="shared" ca="1" si="12"/>
        <v>0</v>
      </c>
      <c r="Q57" s="180">
        <f t="shared" ca="1" si="13"/>
        <v>0</v>
      </c>
      <c r="R57" s="181">
        <f t="shared" ca="1" si="14"/>
        <v>336.14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350</v>
      </c>
      <c r="H58" s="182">
        <f t="shared" ca="1" si="2"/>
        <v>336.14</v>
      </c>
      <c r="I58" s="183">
        <f t="shared" ca="1" si="5"/>
        <v>259.31</v>
      </c>
      <c r="J58" s="180">
        <f t="shared" ca="1" si="6"/>
        <v>76.83</v>
      </c>
      <c r="K58" s="180">
        <f t="shared" ca="1" si="7"/>
        <v>0</v>
      </c>
      <c r="L58" s="180">
        <f t="shared" ca="1" si="8"/>
        <v>0</v>
      </c>
      <c r="M58" s="181">
        <f t="shared" ca="1" si="9"/>
        <v>336.14</v>
      </c>
      <c r="N58" s="179">
        <f t="shared" ca="1" si="10"/>
        <v>259.31</v>
      </c>
      <c r="O58" s="180">
        <f t="shared" ca="1" si="11"/>
        <v>76.83</v>
      </c>
      <c r="P58" s="180">
        <f t="shared" ca="1" si="12"/>
        <v>0</v>
      </c>
      <c r="Q58" s="180">
        <f t="shared" ca="1" si="13"/>
        <v>0</v>
      </c>
      <c r="R58" s="181">
        <f t="shared" ca="1" si="14"/>
        <v>336.14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350</v>
      </c>
      <c r="H59" s="182">
        <f t="shared" ca="1" si="2"/>
        <v>336.14</v>
      </c>
      <c r="I59" s="183">
        <f t="shared" ca="1" si="5"/>
        <v>259.31</v>
      </c>
      <c r="J59" s="180">
        <f t="shared" ca="1" si="6"/>
        <v>76.83</v>
      </c>
      <c r="K59" s="180">
        <f t="shared" ca="1" si="7"/>
        <v>0</v>
      </c>
      <c r="L59" s="180">
        <f t="shared" ca="1" si="8"/>
        <v>0</v>
      </c>
      <c r="M59" s="181">
        <f t="shared" ca="1" si="9"/>
        <v>336.14</v>
      </c>
      <c r="N59" s="179">
        <f t="shared" ca="1" si="10"/>
        <v>259.31</v>
      </c>
      <c r="O59" s="180">
        <f t="shared" ca="1" si="11"/>
        <v>76.83</v>
      </c>
      <c r="P59" s="180">
        <f t="shared" ca="1" si="12"/>
        <v>0</v>
      </c>
      <c r="Q59" s="180">
        <f t="shared" ca="1" si="13"/>
        <v>0</v>
      </c>
      <c r="R59" s="181">
        <f t="shared" ca="1" si="14"/>
        <v>336.14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350</v>
      </c>
      <c r="H60" s="182">
        <f t="shared" ca="1" si="2"/>
        <v>336.14</v>
      </c>
      <c r="I60" s="183">
        <f t="shared" ca="1" si="5"/>
        <v>259.31</v>
      </c>
      <c r="J60" s="180">
        <f t="shared" ca="1" si="6"/>
        <v>76.83</v>
      </c>
      <c r="K60" s="180">
        <f t="shared" ca="1" si="7"/>
        <v>0</v>
      </c>
      <c r="L60" s="180">
        <f t="shared" ca="1" si="8"/>
        <v>0</v>
      </c>
      <c r="M60" s="181">
        <f t="shared" ca="1" si="9"/>
        <v>336.14</v>
      </c>
      <c r="N60" s="179">
        <f t="shared" ca="1" si="10"/>
        <v>259.31</v>
      </c>
      <c r="O60" s="180">
        <f t="shared" ca="1" si="11"/>
        <v>76.83</v>
      </c>
      <c r="P60" s="180">
        <f t="shared" ca="1" si="12"/>
        <v>0</v>
      </c>
      <c r="Q60" s="180">
        <f t="shared" ca="1" si="13"/>
        <v>0</v>
      </c>
      <c r="R60" s="181">
        <f t="shared" ca="1" si="14"/>
        <v>336.14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350</v>
      </c>
      <c r="H61" s="182">
        <f t="shared" ca="1" si="2"/>
        <v>336.14</v>
      </c>
      <c r="I61" s="183">
        <f t="shared" ca="1" si="5"/>
        <v>259.31</v>
      </c>
      <c r="J61" s="180">
        <f t="shared" ca="1" si="6"/>
        <v>76.83</v>
      </c>
      <c r="K61" s="180">
        <f t="shared" ca="1" si="7"/>
        <v>0</v>
      </c>
      <c r="L61" s="180">
        <f t="shared" ca="1" si="8"/>
        <v>0</v>
      </c>
      <c r="M61" s="181">
        <f t="shared" ca="1" si="9"/>
        <v>336.14</v>
      </c>
      <c r="N61" s="179">
        <f t="shared" ca="1" si="10"/>
        <v>259.31</v>
      </c>
      <c r="O61" s="180">
        <f t="shared" ca="1" si="11"/>
        <v>76.83</v>
      </c>
      <c r="P61" s="180">
        <f t="shared" ca="1" si="12"/>
        <v>0</v>
      </c>
      <c r="Q61" s="180">
        <f t="shared" ca="1" si="13"/>
        <v>0</v>
      </c>
      <c r="R61" s="181">
        <f t="shared" ca="1" si="14"/>
        <v>336.14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350</v>
      </c>
      <c r="H62" s="182">
        <f t="shared" ca="1" si="2"/>
        <v>336.14</v>
      </c>
      <c r="I62" s="183">
        <f t="shared" ca="1" si="5"/>
        <v>259.31</v>
      </c>
      <c r="J62" s="180">
        <f t="shared" ca="1" si="6"/>
        <v>76.83</v>
      </c>
      <c r="K62" s="180">
        <f t="shared" ca="1" si="7"/>
        <v>0</v>
      </c>
      <c r="L62" s="180">
        <f t="shared" ca="1" si="8"/>
        <v>0</v>
      </c>
      <c r="M62" s="181">
        <f t="shared" ca="1" si="9"/>
        <v>336.14</v>
      </c>
      <c r="N62" s="179">
        <f t="shared" ca="1" si="10"/>
        <v>259.31</v>
      </c>
      <c r="O62" s="180">
        <f t="shared" ca="1" si="11"/>
        <v>76.83</v>
      </c>
      <c r="P62" s="180">
        <f t="shared" ca="1" si="12"/>
        <v>0</v>
      </c>
      <c r="Q62" s="180">
        <f t="shared" ca="1" si="13"/>
        <v>0</v>
      </c>
      <c r="R62" s="181">
        <f t="shared" ca="1" si="14"/>
        <v>336.14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380</v>
      </c>
      <c r="H63" s="182">
        <f t="shared" ca="1" si="2"/>
        <v>364.952</v>
      </c>
      <c r="I63" s="183">
        <f t="shared" ca="1" si="5"/>
        <v>288.12</v>
      </c>
      <c r="J63" s="180">
        <f t="shared" ca="1" si="6"/>
        <v>76.83</v>
      </c>
      <c r="K63" s="180">
        <f t="shared" ca="1" si="7"/>
        <v>0</v>
      </c>
      <c r="L63" s="180">
        <f t="shared" ca="1" si="8"/>
        <v>0</v>
      </c>
      <c r="M63" s="181">
        <f t="shared" ca="1" si="9"/>
        <v>364.95</v>
      </c>
      <c r="N63" s="179">
        <f t="shared" ca="1" si="10"/>
        <v>288.12157895602138</v>
      </c>
      <c r="O63" s="180">
        <f t="shared" ca="1" si="11"/>
        <v>76.830421043978632</v>
      </c>
      <c r="P63" s="180">
        <f t="shared" ca="1" si="12"/>
        <v>0</v>
      </c>
      <c r="Q63" s="180">
        <f t="shared" ca="1" si="13"/>
        <v>0</v>
      </c>
      <c r="R63" s="181">
        <f t="shared" ca="1" si="14"/>
        <v>364.952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400</v>
      </c>
      <c r="H64" s="182">
        <f t="shared" ca="1" si="2"/>
        <v>384.16</v>
      </c>
      <c r="I64" s="183">
        <f t="shared" ca="1" si="5"/>
        <v>307.33</v>
      </c>
      <c r="J64" s="180">
        <f t="shared" ca="1" si="6"/>
        <v>76.83</v>
      </c>
      <c r="K64" s="180">
        <f t="shared" ca="1" si="7"/>
        <v>0</v>
      </c>
      <c r="L64" s="180">
        <f t="shared" ca="1" si="8"/>
        <v>0</v>
      </c>
      <c r="M64" s="181">
        <f t="shared" ca="1" si="9"/>
        <v>384.15999999999997</v>
      </c>
      <c r="N64" s="179">
        <f t="shared" ca="1" si="10"/>
        <v>307.33000000000004</v>
      </c>
      <c r="O64" s="180">
        <f t="shared" ca="1" si="11"/>
        <v>76.830000000000013</v>
      </c>
      <c r="P64" s="180">
        <f t="shared" ca="1" si="12"/>
        <v>0</v>
      </c>
      <c r="Q64" s="180">
        <f t="shared" ca="1" si="13"/>
        <v>0</v>
      </c>
      <c r="R64" s="181">
        <f t="shared" ca="1" si="14"/>
        <v>384.16000000000008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430</v>
      </c>
      <c r="H65" s="182">
        <f t="shared" ca="1" si="2"/>
        <v>412.97199999999998</v>
      </c>
      <c r="I65" s="183">
        <f t="shared" ca="1" si="5"/>
        <v>336.14</v>
      </c>
      <c r="J65" s="180">
        <f t="shared" ca="1" si="6"/>
        <v>76.83</v>
      </c>
      <c r="K65" s="180">
        <f t="shared" ca="1" si="7"/>
        <v>0</v>
      </c>
      <c r="L65" s="180">
        <f t="shared" ca="1" si="8"/>
        <v>0</v>
      </c>
      <c r="M65" s="181">
        <f t="shared" ca="1" si="9"/>
        <v>412.96999999999997</v>
      </c>
      <c r="N65" s="179">
        <f t="shared" ca="1" si="10"/>
        <v>336.14162791486063</v>
      </c>
      <c r="O65" s="180">
        <f t="shared" ca="1" si="11"/>
        <v>76.830372085139359</v>
      </c>
      <c r="P65" s="180">
        <f t="shared" ca="1" si="12"/>
        <v>0</v>
      </c>
      <c r="Q65" s="180">
        <f t="shared" ca="1" si="13"/>
        <v>0</v>
      </c>
      <c r="R65" s="181">
        <f t="shared" ca="1" si="14"/>
        <v>412.97199999999998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460</v>
      </c>
      <c r="H66" s="182">
        <f t="shared" ca="1" si="2"/>
        <v>441.78399999999999</v>
      </c>
      <c r="I66" s="183">
        <f t="shared" ca="1" si="5"/>
        <v>364.95</v>
      </c>
      <c r="J66" s="180">
        <f t="shared" ca="1" si="6"/>
        <v>76.83</v>
      </c>
      <c r="K66" s="180">
        <f t="shared" ca="1" si="7"/>
        <v>0</v>
      </c>
      <c r="L66" s="180">
        <f t="shared" ca="1" si="8"/>
        <v>0</v>
      </c>
      <c r="M66" s="181">
        <f t="shared" ca="1" si="9"/>
        <v>441.78</v>
      </c>
      <c r="N66" s="179">
        <f t="shared" ca="1" si="10"/>
        <v>364.95330435963604</v>
      </c>
      <c r="O66" s="180">
        <f t="shared" ca="1" si="11"/>
        <v>76.830695640363984</v>
      </c>
      <c r="P66" s="180">
        <f t="shared" ca="1" si="12"/>
        <v>0</v>
      </c>
      <c r="Q66" s="180">
        <f t="shared" ca="1" si="13"/>
        <v>0</v>
      </c>
      <c r="R66" s="181">
        <f t="shared" ca="1" si="14"/>
        <v>441.78399999999999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480</v>
      </c>
      <c r="H67" s="182">
        <f t="shared" ref="H67:H98" ca="1" si="17">INDIRECT("ISGS_Delhi_pp!" &amp; $V$3 &amp; X67)</f>
        <v>460.99200000000002</v>
      </c>
      <c r="I67" s="183">
        <f t="shared" ca="1" si="5"/>
        <v>384.16</v>
      </c>
      <c r="J67" s="180">
        <f t="shared" ca="1" si="6"/>
        <v>76.83</v>
      </c>
      <c r="K67" s="180">
        <f t="shared" ca="1" si="7"/>
        <v>0</v>
      </c>
      <c r="L67" s="180">
        <f t="shared" ca="1" si="8"/>
        <v>0</v>
      </c>
      <c r="M67" s="181">
        <f t="shared" ca="1" si="9"/>
        <v>460.99</v>
      </c>
      <c r="N67" s="179">
        <f t="shared" ca="1" si="10"/>
        <v>384.16166667389751</v>
      </c>
      <c r="O67" s="180">
        <f t="shared" ca="1" si="11"/>
        <v>76.830333326102519</v>
      </c>
      <c r="P67" s="180">
        <f t="shared" ca="1" si="12"/>
        <v>0</v>
      </c>
      <c r="Q67" s="180">
        <f t="shared" ca="1" si="13"/>
        <v>0</v>
      </c>
      <c r="R67" s="181">
        <f t="shared" ca="1" si="14"/>
        <v>460.99200000000002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480</v>
      </c>
      <c r="H68" s="182">
        <f t="shared" ca="1" si="17"/>
        <v>460.99200000000002</v>
      </c>
      <c r="I68" s="183">
        <f t="shared" ref="I68:I98" ca="1" si="20">INDIRECT("BRPL_EOD!" &amp; $V$3 &amp; X68)</f>
        <v>384.16</v>
      </c>
      <c r="J68" s="180">
        <f t="shared" ref="J68:J98" ca="1" si="21">INDIRECT("BYPL_EOD!" &amp; $V$3 &amp; X68)</f>
        <v>76.83</v>
      </c>
      <c r="K68" s="180">
        <f t="shared" ref="K68:K98" ca="1" si="22">INDIRECT("TPDDL_EOD!" &amp; $V$3 &amp; X68)</f>
        <v>0</v>
      </c>
      <c r="L68" s="180">
        <f t="shared" ref="L68:L98" ca="1" si="23">INDIRECT("NDMC_EOD!" &amp; $V$3 &amp; X68)</f>
        <v>0</v>
      </c>
      <c r="M68" s="181">
        <f t="shared" ref="M68:M98" ca="1" si="24">SUM(I68:L68)</f>
        <v>460.99</v>
      </c>
      <c r="N68" s="179">
        <f t="shared" ref="N68:N98" ca="1" si="25">INDIRECT("BRPL_ISGS_exbus!" &amp; $V$3 &amp; X68)</f>
        <v>384.16166667389751</v>
      </c>
      <c r="O68" s="180">
        <f t="shared" ref="O68:O98" ca="1" si="26">INDIRECT("BYPL_ISGS_exbus!" &amp; $V$3 &amp; X68)</f>
        <v>76.830333326102519</v>
      </c>
      <c r="P68" s="180">
        <f t="shared" ref="P68:P98" ca="1" si="27">INDIRECT("TPDDL_ISGS_exbus!" &amp; $V$3 &amp; X68)</f>
        <v>0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460.99200000000002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538.13240900000005</v>
      </c>
      <c r="H69" s="182">
        <f t="shared" ca="1" si="17"/>
        <v>516.82236599999999</v>
      </c>
      <c r="I69" s="183">
        <f t="shared" ca="1" si="20"/>
        <v>440.25</v>
      </c>
      <c r="J69" s="180">
        <f t="shared" ca="1" si="21"/>
        <v>76.569999999999993</v>
      </c>
      <c r="K69" s="180">
        <f t="shared" ca="1" si="22"/>
        <v>0</v>
      </c>
      <c r="L69" s="180">
        <f t="shared" ca="1" si="23"/>
        <v>0</v>
      </c>
      <c r="M69" s="181">
        <f t="shared" ca="1" si="24"/>
        <v>516.81999999999994</v>
      </c>
      <c r="N69" s="179">
        <f t="shared" ca="1" si="25"/>
        <v>440.25201546283046</v>
      </c>
      <c r="O69" s="180">
        <f t="shared" ca="1" si="26"/>
        <v>76.570350537169617</v>
      </c>
      <c r="P69" s="180">
        <f t="shared" ca="1" si="27"/>
        <v>0</v>
      </c>
      <c r="Q69" s="180">
        <f t="shared" ca="1" si="28"/>
        <v>0</v>
      </c>
      <c r="R69" s="181">
        <f t="shared" ca="1" si="29"/>
        <v>516.8223660000001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623.43880000000001</v>
      </c>
      <c r="H70" s="182">
        <f t="shared" ca="1" si="17"/>
        <v>598.75062400000002</v>
      </c>
      <c r="I70" s="183">
        <f t="shared" ca="1" si="20"/>
        <v>432.18</v>
      </c>
      <c r="J70" s="180">
        <f t="shared" ca="1" si="21"/>
        <v>157.58000000000001</v>
      </c>
      <c r="K70" s="180">
        <f t="shared" ca="1" si="22"/>
        <v>8.98</v>
      </c>
      <c r="L70" s="180">
        <f t="shared" ca="1" si="23"/>
        <v>0</v>
      </c>
      <c r="M70" s="181">
        <f t="shared" ca="1" si="24"/>
        <v>598.74</v>
      </c>
      <c r="N70" s="179">
        <f t="shared" ca="1" si="25"/>
        <v>432.18766857119954</v>
      </c>
      <c r="O70" s="180">
        <f t="shared" ca="1" si="26"/>
        <v>157.58279608831882</v>
      </c>
      <c r="P70" s="180">
        <f t="shared" ca="1" si="27"/>
        <v>8.9801593404816789</v>
      </c>
      <c r="Q70" s="180">
        <f t="shared" ca="1" si="28"/>
        <v>0</v>
      </c>
      <c r="R70" s="181">
        <f t="shared" ca="1" si="29"/>
        <v>598.75062400000002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655.78909399999998</v>
      </c>
      <c r="I71" s="183">
        <f t="shared" ca="1" si="20"/>
        <v>489.22</v>
      </c>
      <c r="J71" s="180">
        <f t="shared" ca="1" si="21"/>
        <v>157.58000000000001</v>
      </c>
      <c r="K71" s="180">
        <f t="shared" ca="1" si="22"/>
        <v>8.98</v>
      </c>
      <c r="L71" s="180">
        <f t="shared" ca="1" si="23"/>
        <v>0</v>
      </c>
      <c r="M71" s="181">
        <f t="shared" ca="1" si="24"/>
        <v>655.78000000000009</v>
      </c>
      <c r="N71" s="179">
        <f t="shared" ca="1" si="25"/>
        <v>489.22678423660369</v>
      </c>
      <c r="O71" s="180">
        <f t="shared" ca="1" si="26"/>
        <v>157.58218523364542</v>
      </c>
      <c r="P71" s="180">
        <f t="shared" ca="1" si="27"/>
        <v>8.9801245297508299</v>
      </c>
      <c r="Q71" s="180">
        <f t="shared" ca="1" si="28"/>
        <v>0</v>
      </c>
      <c r="R71" s="181">
        <f t="shared" ca="1" si="29"/>
        <v>655.78909399999998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655.78909399999998</v>
      </c>
      <c r="I72" s="183">
        <f t="shared" ca="1" si="20"/>
        <v>489.22</v>
      </c>
      <c r="J72" s="180">
        <f t="shared" ca="1" si="21"/>
        <v>157.58000000000001</v>
      </c>
      <c r="K72" s="180">
        <f t="shared" ca="1" si="22"/>
        <v>8.98</v>
      </c>
      <c r="L72" s="180">
        <f t="shared" ca="1" si="23"/>
        <v>0</v>
      </c>
      <c r="M72" s="181">
        <f t="shared" ca="1" si="24"/>
        <v>655.78000000000009</v>
      </c>
      <c r="N72" s="179">
        <f t="shared" ca="1" si="25"/>
        <v>489.22678423660369</v>
      </c>
      <c r="O72" s="180">
        <f t="shared" ca="1" si="26"/>
        <v>157.58218523364542</v>
      </c>
      <c r="P72" s="180">
        <f t="shared" ca="1" si="27"/>
        <v>8.9801245297508299</v>
      </c>
      <c r="Q72" s="180">
        <f t="shared" ca="1" si="28"/>
        <v>0</v>
      </c>
      <c r="R72" s="181">
        <f t="shared" ca="1" si="29"/>
        <v>655.78909399999998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655.78909399999998</v>
      </c>
      <c r="I73" s="183">
        <f t="shared" ca="1" si="20"/>
        <v>489.22</v>
      </c>
      <c r="J73" s="180">
        <f t="shared" ca="1" si="21"/>
        <v>157.58000000000001</v>
      </c>
      <c r="K73" s="180">
        <f t="shared" ca="1" si="22"/>
        <v>8.98</v>
      </c>
      <c r="L73" s="180">
        <f t="shared" ca="1" si="23"/>
        <v>0</v>
      </c>
      <c r="M73" s="181">
        <f t="shared" ca="1" si="24"/>
        <v>655.78000000000009</v>
      </c>
      <c r="N73" s="179">
        <f t="shared" ca="1" si="25"/>
        <v>489.22678423660369</v>
      </c>
      <c r="O73" s="180">
        <f t="shared" ca="1" si="26"/>
        <v>157.58218523364542</v>
      </c>
      <c r="P73" s="180">
        <f t="shared" ca="1" si="27"/>
        <v>8.9801245297508299</v>
      </c>
      <c r="Q73" s="180">
        <f t="shared" ca="1" si="28"/>
        <v>0</v>
      </c>
      <c r="R73" s="181">
        <f t="shared" ca="1" si="29"/>
        <v>655.78909399999998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655.78909399999998</v>
      </c>
      <c r="I74" s="183">
        <f t="shared" ca="1" si="20"/>
        <v>489.22</v>
      </c>
      <c r="J74" s="180">
        <f t="shared" ca="1" si="21"/>
        <v>157.58000000000001</v>
      </c>
      <c r="K74" s="180">
        <f t="shared" ca="1" si="22"/>
        <v>8.98</v>
      </c>
      <c r="L74" s="180">
        <f t="shared" ca="1" si="23"/>
        <v>0</v>
      </c>
      <c r="M74" s="181">
        <f t="shared" ca="1" si="24"/>
        <v>655.78000000000009</v>
      </c>
      <c r="N74" s="179">
        <f t="shared" ca="1" si="25"/>
        <v>489.22678423660369</v>
      </c>
      <c r="O74" s="180">
        <f t="shared" ca="1" si="26"/>
        <v>157.58218523364542</v>
      </c>
      <c r="P74" s="180">
        <f t="shared" ca="1" si="27"/>
        <v>8.9801245297508299</v>
      </c>
      <c r="Q74" s="180">
        <f t="shared" ca="1" si="28"/>
        <v>0</v>
      </c>
      <c r="R74" s="181">
        <f t="shared" ca="1" si="29"/>
        <v>655.78909399999998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655.78909399999998</v>
      </c>
      <c r="I75" s="183">
        <f t="shared" ca="1" si="20"/>
        <v>489.22</v>
      </c>
      <c r="J75" s="180">
        <f t="shared" ca="1" si="21"/>
        <v>157.58000000000001</v>
      </c>
      <c r="K75" s="180">
        <f t="shared" ca="1" si="22"/>
        <v>8.98</v>
      </c>
      <c r="L75" s="180">
        <f t="shared" ca="1" si="23"/>
        <v>0</v>
      </c>
      <c r="M75" s="181">
        <f t="shared" ca="1" si="24"/>
        <v>655.78000000000009</v>
      </c>
      <c r="N75" s="179">
        <f t="shared" ca="1" si="25"/>
        <v>489.22678423660369</v>
      </c>
      <c r="O75" s="180">
        <f t="shared" ca="1" si="26"/>
        <v>157.58218523364542</v>
      </c>
      <c r="P75" s="180">
        <f t="shared" ca="1" si="27"/>
        <v>8.9801245297508299</v>
      </c>
      <c r="Q75" s="180">
        <f t="shared" ca="1" si="28"/>
        <v>0</v>
      </c>
      <c r="R75" s="181">
        <f t="shared" ca="1" si="29"/>
        <v>655.78909399999998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655.78909399999998</v>
      </c>
      <c r="I76" s="183">
        <f t="shared" ca="1" si="20"/>
        <v>489.22</v>
      </c>
      <c r="J76" s="180">
        <f t="shared" ca="1" si="21"/>
        <v>157.58000000000001</v>
      </c>
      <c r="K76" s="180">
        <f t="shared" ca="1" si="22"/>
        <v>8.98</v>
      </c>
      <c r="L76" s="180">
        <f t="shared" ca="1" si="23"/>
        <v>0</v>
      </c>
      <c r="M76" s="181">
        <f t="shared" ca="1" si="24"/>
        <v>655.78000000000009</v>
      </c>
      <c r="N76" s="179">
        <f t="shared" ca="1" si="25"/>
        <v>489.22678423660369</v>
      </c>
      <c r="O76" s="180">
        <f t="shared" ca="1" si="26"/>
        <v>157.58218523364542</v>
      </c>
      <c r="P76" s="180">
        <f t="shared" ca="1" si="27"/>
        <v>8.9801245297508299</v>
      </c>
      <c r="Q76" s="180">
        <f t="shared" ca="1" si="28"/>
        <v>0</v>
      </c>
      <c r="R76" s="181">
        <f t="shared" ca="1" si="29"/>
        <v>655.78909399999998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655.78909399999998</v>
      </c>
      <c r="I77" s="183">
        <f t="shared" ca="1" si="20"/>
        <v>489.22</v>
      </c>
      <c r="J77" s="180">
        <f t="shared" ca="1" si="21"/>
        <v>157.58000000000001</v>
      </c>
      <c r="K77" s="180">
        <f t="shared" ca="1" si="22"/>
        <v>8.98</v>
      </c>
      <c r="L77" s="180">
        <f t="shared" ca="1" si="23"/>
        <v>0</v>
      </c>
      <c r="M77" s="181">
        <f t="shared" ca="1" si="24"/>
        <v>655.78000000000009</v>
      </c>
      <c r="N77" s="179">
        <f t="shared" ca="1" si="25"/>
        <v>489.22678423660369</v>
      </c>
      <c r="O77" s="180">
        <f t="shared" ca="1" si="26"/>
        <v>157.58218523364542</v>
      </c>
      <c r="P77" s="180">
        <f t="shared" ca="1" si="27"/>
        <v>8.9801245297508299</v>
      </c>
      <c r="Q77" s="180">
        <f t="shared" ca="1" si="28"/>
        <v>0</v>
      </c>
      <c r="R77" s="181">
        <f t="shared" ca="1" si="29"/>
        <v>655.78909399999998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655.78909399999998</v>
      </c>
      <c r="I78" s="183">
        <f t="shared" ca="1" si="20"/>
        <v>489.22</v>
      </c>
      <c r="J78" s="180">
        <f t="shared" ca="1" si="21"/>
        <v>157.58000000000001</v>
      </c>
      <c r="K78" s="180">
        <f t="shared" ca="1" si="22"/>
        <v>8.98</v>
      </c>
      <c r="L78" s="180">
        <f t="shared" ca="1" si="23"/>
        <v>0</v>
      </c>
      <c r="M78" s="181">
        <f t="shared" ca="1" si="24"/>
        <v>655.78000000000009</v>
      </c>
      <c r="N78" s="179">
        <f t="shared" ca="1" si="25"/>
        <v>489.22678423660369</v>
      </c>
      <c r="O78" s="180">
        <f t="shared" ca="1" si="26"/>
        <v>157.58218523364542</v>
      </c>
      <c r="P78" s="180">
        <f t="shared" ca="1" si="27"/>
        <v>8.9801245297508299</v>
      </c>
      <c r="Q78" s="180">
        <f t="shared" ca="1" si="28"/>
        <v>0</v>
      </c>
      <c r="R78" s="181">
        <f t="shared" ca="1" si="29"/>
        <v>655.78909399999998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655.78909399999998</v>
      </c>
      <c r="I79" s="183">
        <f t="shared" ca="1" si="20"/>
        <v>489.22</v>
      </c>
      <c r="J79" s="180">
        <f t="shared" ca="1" si="21"/>
        <v>157.58000000000001</v>
      </c>
      <c r="K79" s="180">
        <f t="shared" ca="1" si="22"/>
        <v>8.98</v>
      </c>
      <c r="L79" s="180">
        <f t="shared" ca="1" si="23"/>
        <v>0</v>
      </c>
      <c r="M79" s="181">
        <f t="shared" ca="1" si="24"/>
        <v>655.78000000000009</v>
      </c>
      <c r="N79" s="179">
        <f t="shared" ca="1" si="25"/>
        <v>489.22678423660369</v>
      </c>
      <c r="O79" s="180">
        <f t="shared" ca="1" si="26"/>
        <v>157.58218523364542</v>
      </c>
      <c r="P79" s="180">
        <f t="shared" ca="1" si="27"/>
        <v>8.9801245297508299</v>
      </c>
      <c r="Q79" s="180">
        <f t="shared" ca="1" si="28"/>
        <v>0</v>
      </c>
      <c r="R79" s="181">
        <f t="shared" ca="1" si="29"/>
        <v>655.78909399999998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655.78909399999998</v>
      </c>
      <c r="I80" s="183">
        <f t="shared" ca="1" si="20"/>
        <v>489.22</v>
      </c>
      <c r="J80" s="180">
        <f t="shared" ca="1" si="21"/>
        <v>157.58000000000001</v>
      </c>
      <c r="K80" s="180">
        <f t="shared" ca="1" si="22"/>
        <v>8.98</v>
      </c>
      <c r="L80" s="180">
        <f t="shared" ca="1" si="23"/>
        <v>0</v>
      </c>
      <c r="M80" s="181">
        <f t="shared" ca="1" si="24"/>
        <v>655.78000000000009</v>
      </c>
      <c r="N80" s="179">
        <f t="shared" ca="1" si="25"/>
        <v>489.22678423660369</v>
      </c>
      <c r="O80" s="180">
        <f t="shared" ca="1" si="26"/>
        <v>157.58218523364542</v>
      </c>
      <c r="P80" s="180">
        <f t="shared" ca="1" si="27"/>
        <v>8.9801245297508299</v>
      </c>
      <c r="Q80" s="180">
        <f t="shared" ca="1" si="28"/>
        <v>0</v>
      </c>
      <c r="R80" s="181">
        <f t="shared" ca="1" si="29"/>
        <v>655.78909399999998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655.78909399999998</v>
      </c>
      <c r="I81" s="183">
        <f t="shared" ca="1" si="20"/>
        <v>489.22</v>
      </c>
      <c r="J81" s="180">
        <f t="shared" ca="1" si="21"/>
        <v>157.58000000000001</v>
      </c>
      <c r="K81" s="180">
        <f t="shared" ca="1" si="22"/>
        <v>8.98</v>
      </c>
      <c r="L81" s="180">
        <f t="shared" ca="1" si="23"/>
        <v>0</v>
      </c>
      <c r="M81" s="181">
        <f t="shared" ca="1" si="24"/>
        <v>655.78000000000009</v>
      </c>
      <c r="N81" s="179">
        <f t="shared" ca="1" si="25"/>
        <v>489.22678423660369</v>
      </c>
      <c r="O81" s="180">
        <f t="shared" ca="1" si="26"/>
        <v>157.58218523364542</v>
      </c>
      <c r="P81" s="180">
        <f t="shared" ca="1" si="27"/>
        <v>8.9801245297508299</v>
      </c>
      <c r="Q81" s="180">
        <f t="shared" ca="1" si="28"/>
        <v>0</v>
      </c>
      <c r="R81" s="181">
        <f t="shared" ca="1" si="29"/>
        <v>655.78909399999998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655.78909399999998</v>
      </c>
      <c r="I82" s="183">
        <f t="shared" ca="1" si="20"/>
        <v>489.22</v>
      </c>
      <c r="J82" s="180">
        <f t="shared" ca="1" si="21"/>
        <v>157.58000000000001</v>
      </c>
      <c r="K82" s="180">
        <f t="shared" ca="1" si="22"/>
        <v>8.98</v>
      </c>
      <c r="L82" s="180">
        <f t="shared" ca="1" si="23"/>
        <v>0</v>
      </c>
      <c r="M82" s="181">
        <f t="shared" ca="1" si="24"/>
        <v>655.78000000000009</v>
      </c>
      <c r="N82" s="179">
        <f t="shared" ca="1" si="25"/>
        <v>489.22678423660369</v>
      </c>
      <c r="O82" s="180">
        <f t="shared" ca="1" si="26"/>
        <v>157.58218523364542</v>
      </c>
      <c r="P82" s="180">
        <f t="shared" ca="1" si="27"/>
        <v>8.9801245297508299</v>
      </c>
      <c r="Q82" s="180">
        <f t="shared" ca="1" si="28"/>
        <v>0</v>
      </c>
      <c r="R82" s="181">
        <f t="shared" ca="1" si="29"/>
        <v>655.78909399999998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658.97389999999996</v>
      </c>
      <c r="H83" s="182">
        <f t="shared" ca="1" si="17"/>
        <v>632.87853399999995</v>
      </c>
      <c r="I83" s="183">
        <f t="shared" ca="1" si="20"/>
        <v>489.44</v>
      </c>
      <c r="J83" s="180">
        <f t="shared" ca="1" si="21"/>
        <v>134.46</v>
      </c>
      <c r="K83" s="180">
        <f t="shared" ca="1" si="22"/>
        <v>8.99</v>
      </c>
      <c r="L83" s="180">
        <f t="shared" ca="1" si="23"/>
        <v>0</v>
      </c>
      <c r="M83" s="181">
        <f t="shared" ca="1" si="24"/>
        <v>632.89</v>
      </c>
      <c r="N83" s="179">
        <f t="shared" ca="1" si="25"/>
        <v>489.43113286820773</v>
      </c>
      <c r="O83" s="180">
        <f t="shared" ca="1" si="26"/>
        <v>134.45756400265449</v>
      </c>
      <c r="P83" s="180">
        <f t="shared" ca="1" si="27"/>
        <v>8.989837129137765</v>
      </c>
      <c r="Q83" s="180">
        <f t="shared" ca="1" si="28"/>
        <v>0</v>
      </c>
      <c r="R83" s="181">
        <f t="shared" ca="1" si="29"/>
        <v>632.87853399999995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598.97389999999996</v>
      </c>
      <c r="H84" s="182">
        <f t="shared" ca="1" si="17"/>
        <v>575.25453400000004</v>
      </c>
      <c r="I84" s="183">
        <f t="shared" ca="1" si="20"/>
        <v>489.44</v>
      </c>
      <c r="J84" s="180">
        <f t="shared" ca="1" si="21"/>
        <v>76.83</v>
      </c>
      <c r="K84" s="180">
        <f t="shared" ca="1" si="22"/>
        <v>8.99</v>
      </c>
      <c r="L84" s="180">
        <f t="shared" ca="1" si="23"/>
        <v>0</v>
      </c>
      <c r="M84" s="181">
        <f t="shared" ca="1" si="24"/>
        <v>575.26</v>
      </c>
      <c r="N84" s="179">
        <f t="shared" ca="1" si="25"/>
        <v>489.4353494436603</v>
      </c>
      <c r="O84" s="180">
        <f t="shared" ca="1" si="26"/>
        <v>76.829269977436297</v>
      </c>
      <c r="P84" s="180">
        <f t="shared" ca="1" si="27"/>
        <v>8.9899145789034538</v>
      </c>
      <c r="Q84" s="180">
        <f t="shared" ca="1" si="28"/>
        <v>0</v>
      </c>
      <c r="R84" s="181">
        <f t="shared" ca="1" si="29"/>
        <v>575.25453400000004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540</v>
      </c>
      <c r="H85" s="182">
        <f t="shared" ca="1" si="17"/>
        <v>518.61599999999999</v>
      </c>
      <c r="I85" s="183">
        <f t="shared" ca="1" si="20"/>
        <v>441.79</v>
      </c>
      <c r="J85" s="180">
        <f t="shared" ca="1" si="21"/>
        <v>76.83</v>
      </c>
      <c r="K85" s="180">
        <f t="shared" ca="1" si="22"/>
        <v>0</v>
      </c>
      <c r="L85" s="180">
        <f t="shared" ca="1" si="23"/>
        <v>0</v>
      </c>
      <c r="M85" s="181">
        <f t="shared" ca="1" si="24"/>
        <v>518.62</v>
      </c>
      <c r="N85" s="179">
        <f t="shared" ca="1" si="25"/>
        <v>441.78659257259653</v>
      </c>
      <c r="O85" s="180">
        <f t="shared" ca="1" si="26"/>
        <v>76.829407427403495</v>
      </c>
      <c r="P85" s="180">
        <f t="shared" ca="1" si="27"/>
        <v>0</v>
      </c>
      <c r="Q85" s="180">
        <f t="shared" ca="1" si="28"/>
        <v>0</v>
      </c>
      <c r="R85" s="181">
        <f t="shared" ca="1" si="29"/>
        <v>518.61599999999999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530</v>
      </c>
      <c r="H86" s="182">
        <f t="shared" ca="1" si="17"/>
        <v>509.012</v>
      </c>
      <c r="I86" s="183">
        <f t="shared" ca="1" si="20"/>
        <v>432.18</v>
      </c>
      <c r="J86" s="180">
        <f t="shared" ca="1" si="21"/>
        <v>76.83</v>
      </c>
      <c r="K86" s="180">
        <f t="shared" ca="1" si="22"/>
        <v>0</v>
      </c>
      <c r="L86" s="180">
        <f t="shared" ca="1" si="23"/>
        <v>0</v>
      </c>
      <c r="M86" s="181">
        <f t="shared" ca="1" si="24"/>
        <v>509.01</v>
      </c>
      <c r="N86" s="179">
        <f t="shared" ca="1" si="25"/>
        <v>432.1816981198798</v>
      </c>
      <c r="O86" s="180">
        <f t="shared" ca="1" si="26"/>
        <v>76.830301880120231</v>
      </c>
      <c r="P86" s="180">
        <f t="shared" ca="1" si="27"/>
        <v>0</v>
      </c>
      <c r="Q86" s="180">
        <f t="shared" ca="1" si="28"/>
        <v>0</v>
      </c>
      <c r="R86" s="181">
        <f t="shared" ca="1" si="29"/>
        <v>509.01200000000006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500</v>
      </c>
      <c r="H87" s="182">
        <f t="shared" ca="1" si="17"/>
        <v>480.2</v>
      </c>
      <c r="I87" s="183">
        <f t="shared" ca="1" si="20"/>
        <v>403.37</v>
      </c>
      <c r="J87" s="180">
        <f t="shared" ca="1" si="21"/>
        <v>76.83</v>
      </c>
      <c r="K87" s="180">
        <f t="shared" ca="1" si="22"/>
        <v>0</v>
      </c>
      <c r="L87" s="180">
        <f t="shared" ca="1" si="23"/>
        <v>0</v>
      </c>
      <c r="M87" s="181">
        <f t="shared" ca="1" si="24"/>
        <v>480.2</v>
      </c>
      <c r="N87" s="179">
        <f t="shared" ca="1" si="25"/>
        <v>403.37</v>
      </c>
      <c r="O87" s="180">
        <f t="shared" ca="1" si="26"/>
        <v>76.83</v>
      </c>
      <c r="P87" s="180">
        <f t="shared" ca="1" si="27"/>
        <v>0</v>
      </c>
      <c r="Q87" s="180">
        <f t="shared" ca="1" si="28"/>
        <v>0</v>
      </c>
      <c r="R87" s="181">
        <f t="shared" ca="1" si="29"/>
        <v>480.2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480</v>
      </c>
      <c r="H88" s="182">
        <f t="shared" ca="1" si="17"/>
        <v>460.99200000000002</v>
      </c>
      <c r="I88" s="183">
        <f t="shared" ca="1" si="20"/>
        <v>384.16</v>
      </c>
      <c r="J88" s="180">
        <f t="shared" ca="1" si="21"/>
        <v>76.83</v>
      </c>
      <c r="K88" s="180">
        <f t="shared" ca="1" si="22"/>
        <v>0</v>
      </c>
      <c r="L88" s="180">
        <f t="shared" ca="1" si="23"/>
        <v>0</v>
      </c>
      <c r="M88" s="181">
        <f t="shared" ca="1" si="24"/>
        <v>460.99</v>
      </c>
      <c r="N88" s="179">
        <f t="shared" ca="1" si="25"/>
        <v>384.16166667389751</v>
      </c>
      <c r="O88" s="180">
        <f t="shared" ca="1" si="26"/>
        <v>76.830333326102519</v>
      </c>
      <c r="P88" s="180">
        <f t="shared" ca="1" si="27"/>
        <v>0</v>
      </c>
      <c r="Q88" s="180">
        <f t="shared" ca="1" si="28"/>
        <v>0</v>
      </c>
      <c r="R88" s="181">
        <f t="shared" ca="1" si="29"/>
        <v>460.99200000000002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480</v>
      </c>
      <c r="H89" s="182">
        <f t="shared" ca="1" si="17"/>
        <v>460.99200000000002</v>
      </c>
      <c r="I89" s="183">
        <f t="shared" ca="1" si="20"/>
        <v>384.16</v>
      </c>
      <c r="J89" s="180">
        <f t="shared" ca="1" si="21"/>
        <v>76.83</v>
      </c>
      <c r="K89" s="180">
        <f t="shared" ca="1" si="22"/>
        <v>0</v>
      </c>
      <c r="L89" s="180">
        <f t="shared" ca="1" si="23"/>
        <v>0</v>
      </c>
      <c r="M89" s="181">
        <f t="shared" ca="1" si="24"/>
        <v>460.99</v>
      </c>
      <c r="N89" s="179">
        <f t="shared" ca="1" si="25"/>
        <v>384.16166667389751</v>
      </c>
      <c r="O89" s="180">
        <f t="shared" ca="1" si="26"/>
        <v>76.830333326102519</v>
      </c>
      <c r="P89" s="180">
        <f t="shared" ca="1" si="27"/>
        <v>0</v>
      </c>
      <c r="Q89" s="180">
        <f t="shared" ca="1" si="28"/>
        <v>0</v>
      </c>
      <c r="R89" s="181">
        <f t="shared" ca="1" si="29"/>
        <v>460.99200000000002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460</v>
      </c>
      <c r="H90" s="182">
        <f t="shared" ca="1" si="17"/>
        <v>441.78399999999999</v>
      </c>
      <c r="I90" s="183">
        <f t="shared" ca="1" si="20"/>
        <v>364.95</v>
      </c>
      <c r="J90" s="180">
        <f t="shared" ca="1" si="21"/>
        <v>76.83</v>
      </c>
      <c r="K90" s="180">
        <f t="shared" ca="1" si="22"/>
        <v>0</v>
      </c>
      <c r="L90" s="180">
        <f t="shared" ca="1" si="23"/>
        <v>0</v>
      </c>
      <c r="M90" s="181">
        <f t="shared" ca="1" si="24"/>
        <v>441.78</v>
      </c>
      <c r="N90" s="179">
        <f t="shared" ca="1" si="25"/>
        <v>364.95330435963604</v>
      </c>
      <c r="O90" s="180">
        <f t="shared" ca="1" si="26"/>
        <v>76.830695640363984</v>
      </c>
      <c r="P90" s="180">
        <f t="shared" ca="1" si="27"/>
        <v>0</v>
      </c>
      <c r="Q90" s="180">
        <f t="shared" ca="1" si="28"/>
        <v>0</v>
      </c>
      <c r="R90" s="181">
        <f t="shared" ca="1" si="29"/>
        <v>441.78399999999999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460</v>
      </c>
      <c r="H91" s="182">
        <f t="shared" ca="1" si="17"/>
        <v>441.78399999999999</v>
      </c>
      <c r="I91" s="183">
        <f t="shared" ca="1" si="20"/>
        <v>364.95</v>
      </c>
      <c r="J91" s="180">
        <f t="shared" ca="1" si="21"/>
        <v>76.83</v>
      </c>
      <c r="K91" s="180">
        <f t="shared" ca="1" si="22"/>
        <v>0</v>
      </c>
      <c r="L91" s="180">
        <f t="shared" ca="1" si="23"/>
        <v>0</v>
      </c>
      <c r="M91" s="181">
        <f t="shared" ca="1" si="24"/>
        <v>441.78</v>
      </c>
      <c r="N91" s="179">
        <f t="shared" ca="1" si="25"/>
        <v>364.95330435963604</v>
      </c>
      <c r="O91" s="180">
        <f t="shared" ca="1" si="26"/>
        <v>76.830695640363984</v>
      </c>
      <c r="P91" s="180">
        <f t="shared" ca="1" si="27"/>
        <v>0</v>
      </c>
      <c r="Q91" s="180">
        <f t="shared" ca="1" si="28"/>
        <v>0</v>
      </c>
      <c r="R91" s="181">
        <f t="shared" ca="1" si="29"/>
        <v>441.78399999999999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460</v>
      </c>
      <c r="H92" s="182">
        <f t="shared" ca="1" si="17"/>
        <v>441.78399999999999</v>
      </c>
      <c r="I92" s="183">
        <f t="shared" ca="1" si="20"/>
        <v>364.95</v>
      </c>
      <c r="J92" s="180">
        <f t="shared" ca="1" si="21"/>
        <v>76.83</v>
      </c>
      <c r="K92" s="180">
        <f t="shared" ca="1" si="22"/>
        <v>0</v>
      </c>
      <c r="L92" s="180">
        <f t="shared" ca="1" si="23"/>
        <v>0</v>
      </c>
      <c r="M92" s="181">
        <f t="shared" ca="1" si="24"/>
        <v>441.78</v>
      </c>
      <c r="N92" s="179">
        <f t="shared" ca="1" si="25"/>
        <v>364.95330435963604</v>
      </c>
      <c r="O92" s="180">
        <f t="shared" ca="1" si="26"/>
        <v>76.830695640363984</v>
      </c>
      <c r="P92" s="180">
        <f t="shared" ca="1" si="27"/>
        <v>0</v>
      </c>
      <c r="Q92" s="180">
        <f t="shared" ca="1" si="28"/>
        <v>0</v>
      </c>
      <c r="R92" s="181">
        <f t="shared" ca="1" si="29"/>
        <v>441.78399999999999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460</v>
      </c>
      <c r="H93" s="182">
        <f t="shared" ca="1" si="17"/>
        <v>441.78399999999999</v>
      </c>
      <c r="I93" s="183">
        <f t="shared" ca="1" si="20"/>
        <v>364.95</v>
      </c>
      <c r="J93" s="180">
        <f t="shared" ca="1" si="21"/>
        <v>76.83</v>
      </c>
      <c r="K93" s="180">
        <f t="shared" ca="1" si="22"/>
        <v>0</v>
      </c>
      <c r="L93" s="180">
        <f t="shared" ca="1" si="23"/>
        <v>0</v>
      </c>
      <c r="M93" s="181">
        <f t="shared" ca="1" si="24"/>
        <v>441.78</v>
      </c>
      <c r="N93" s="179">
        <f t="shared" ca="1" si="25"/>
        <v>364.95330435963604</v>
      </c>
      <c r="O93" s="180">
        <f t="shared" ca="1" si="26"/>
        <v>76.830695640363984</v>
      </c>
      <c r="P93" s="180">
        <f t="shared" ca="1" si="27"/>
        <v>0</v>
      </c>
      <c r="Q93" s="180">
        <f t="shared" ca="1" si="28"/>
        <v>0</v>
      </c>
      <c r="R93" s="181">
        <f t="shared" ca="1" si="29"/>
        <v>441.78399999999999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460</v>
      </c>
      <c r="H94" s="182">
        <f t="shared" ca="1" si="17"/>
        <v>441.78399999999999</v>
      </c>
      <c r="I94" s="183">
        <f t="shared" ca="1" si="20"/>
        <v>364.95</v>
      </c>
      <c r="J94" s="180">
        <f t="shared" ca="1" si="21"/>
        <v>76.83</v>
      </c>
      <c r="K94" s="180">
        <f t="shared" ca="1" si="22"/>
        <v>0</v>
      </c>
      <c r="L94" s="180">
        <f t="shared" ca="1" si="23"/>
        <v>0</v>
      </c>
      <c r="M94" s="181">
        <f t="shared" ca="1" si="24"/>
        <v>441.78</v>
      </c>
      <c r="N94" s="179">
        <f t="shared" ca="1" si="25"/>
        <v>364.95330435963604</v>
      </c>
      <c r="O94" s="180">
        <f t="shared" ca="1" si="26"/>
        <v>76.830695640363984</v>
      </c>
      <c r="P94" s="180">
        <f t="shared" ca="1" si="27"/>
        <v>0</v>
      </c>
      <c r="Q94" s="180">
        <f t="shared" ca="1" si="28"/>
        <v>0</v>
      </c>
      <c r="R94" s="181">
        <f t="shared" ca="1" si="29"/>
        <v>441.78399999999999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460</v>
      </c>
      <c r="H95" s="182">
        <f t="shared" ca="1" si="17"/>
        <v>441.78399999999999</v>
      </c>
      <c r="I95" s="183">
        <f t="shared" ca="1" si="20"/>
        <v>364.95</v>
      </c>
      <c r="J95" s="180">
        <f t="shared" ca="1" si="21"/>
        <v>76.83</v>
      </c>
      <c r="K95" s="180">
        <f t="shared" ca="1" si="22"/>
        <v>0</v>
      </c>
      <c r="L95" s="180">
        <f t="shared" ca="1" si="23"/>
        <v>0</v>
      </c>
      <c r="M95" s="181">
        <f t="shared" ca="1" si="24"/>
        <v>441.78</v>
      </c>
      <c r="N95" s="179">
        <f t="shared" ca="1" si="25"/>
        <v>364.95330435963604</v>
      </c>
      <c r="O95" s="180">
        <f t="shared" ca="1" si="26"/>
        <v>76.830695640363984</v>
      </c>
      <c r="P95" s="180">
        <f t="shared" ca="1" si="27"/>
        <v>0</v>
      </c>
      <c r="Q95" s="180">
        <f t="shared" ca="1" si="28"/>
        <v>0</v>
      </c>
      <c r="R95" s="181">
        <f t="shared" ca="1" si="29"/>
        <v>441.78399999999999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400</v>
      </c>
      <c r="H96" s="182">
        <f t="shared" ca="1" si="17"/>
        <v>384.16</v>
      </c>
      <c r="I96" s="183">
        <f t="shared" ca="1" si="20"/>
        <v>307.33</v>
      </c>
      <c r="J96" s="180">
        <f t="shared" ca="1" si="21"/>
        <v>76.83</v>
      </c>
      <c r="K96" s="180">
        <f t="shared" ca="1" si="22"/>
        <v>0</v>
      </c>
      <c r="L96" s="180">
        <f t="shared" ca="1" si="23"/>
        <v>0</v>
      </c>
      <c r="M96" s="181">
        <f t="shared" ca="1" si="24"/>
        <v>384.15999999999997</v>
      </c>
      <c r="N96" s="179">
        <f t="shared" ca="1" si="25"/>
        <v>307.33000000000004</v>
      </c>
      <c r="O96" s="180">
        <f t="shared" ca="1" si="26"/>
        <v>76.830000000000013</v>
      </c>
      <c r="P96" s="180">
        <f t="shared" ca="1" si="27"/>
        <v>0</v>
      </c>
      <c r="Q96" s="180">
        <f t="shared" ca="1" si="28"/>
        <v>0</v>
      </c>
      <c r="R96" s="181">
        <f t="shared" ca="1" si="29"/>
        <v>384.16000000000008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350</v>
      </c>
      <c r="H97" s="182">
        <f t="shared" ca="1" si="17"/>
        <v>336.14</v>
      </c>
      <c r="I97" s="183">
        <f t="shared" ca="1" si="20"/>
        <v>259.31</v>
      </c>
      <c r="J97" s="180">
        <f t="shared" ca="1" si="21"/>
        <v>76.83</v>
      </c>
      <c r="K97" s="180">
        <f t="shared" ca="1" si="22"/>
        <v>0</v>
      </c>
      <c r="L97" s="180">
        <f t="shared" ca="1" si="23"/>
        <v>0</v>
      </c>
      <c r="M97" s="181">
        <f t="shared" ca="1" si="24"/>
        <v>336.14</v>
      </c>
      <c r="N97" s="179">
        <f t="shared" ca="1" si="25"/>
        <v>259.31</v>
      </c>
      <c r="O97" s="180">
        <f t="shared" ca="1" si="26"/>
        <v>76.83</v>
      </c>
      <c r="P97" s="180">
        <f t="shared" ca="1" si="27"/>
        <v>0</v>
      </c>
      <c r="Q97" s="180">
        <f t="shared" ca="1" si="28"/>
        <v>0</v>
      </c>
      <c r="R97" s="181">
        <f t="shared" ca="1" si="29"/>
        <v>336.14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350</v>
      </c>
      <c r="H98" s="187">
        <f t="shared" ca="1" si="17"/>
        <v>336.14</v>
      </c>
      <c r="I98" s="188">
        <f t="shared" ca="1" si="20"/>
        <v>259.31</v>
      </c>
      <c r="J98" s="185">
        <f t="shared" ca="1" si="21"/>
        <v>76.83</v>
      </c>
      <c r="K98" s="185">
        <f t="shared" ca="1" si="22"/>
        <v>0</v>
      </c>
      <c r="L98" s="185">
        <f t="shared" ca="1" si="23"/>
        <v>0</v>
      </c>
      <c r="M98" s="186">
        <f t="shared" ca="1" si="24"/>
        <v>336.14</v>
      </c>
      <c r="N98" s="184">
        <f t="shared" ca="1" si="25"/>
        <v>259.31</v>
      </c>
      <c r="O98" s="185">
        <f t="shared" ca="1" si="26"/>
        <v>76.83</v>
      </c>
      <c r="P98" s="185">
        <f t="shared" ca="1" si="27"/>
        <v>0</v>
      </c>
      <c r="Q98" s="185">
        <f t="shared" ca="1" si="28"/>
        <v>0</v>
      </c>
      <c r="R98" s="186">
        <f t="shared" ca="1" si="29"/>
        <v>336.14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16.393299047999992</v>
      </c>
      <c r="C99" s="56">
        <f t="shared" ref="C99:R99" ca="1" si="30">SUM(C3:C98)/4000</f>
        <v>12.229401089807972</v>
      </c>
      <c r="D99" s="54">
        <f t="shared" ca="1" si="30"/>
        <v>3.9393097612344072</v>
      </c>
      <c r="E99" s="54">
        <f t="shared" ca="1" si="30"/>
        <v>0.22458819695760032</v>
      </c>
      <c r="F99" s="55">
        <f t="shared" ca="1" si="30"/>
        <v>0</v>
      </c>
      <c r="G99" s="59">
        <f t="shared" ca="1" si="30"/>
        <v>11.813197948749995</v>
      </c>
      <c r="H99" s="59">
        <f t="shared" ca="1" si="30"/>
        <v>11.345395313499997</v>
      </c>
      <c r="I99" s="171">
        <f t="shared" ca="1" si="30"/>
        <v>8.9146999999999998</v>
      </c>
      <c r="J99" s="54">
        <f t="shared" ca="1" si="30"/>
        <v>2.3610099999999985</v>
      </c>
      <c r="K99" s="54">
        <f t="shared" ca="1" si="30"/>
        <v>6.961249999999998E-2</v>
      </c>
      <c r="L99" s="54">
        <f t="shared" ca="1" si="30"/>
        <v>0</v>
      </c>
      <c r="M99" s="55">
        <f t="shared" ca="1" si="30"/>
        <v>11.345322499999993</v>
      </c>
      <c r="N99" s="56">
        <f t="shared" ca="1" si="30"/>
        <v>8.9147542848464756</v>
      </c>
      <c r="O99" s="54">
        <f t="shared" ca="1" si="30"/>
        <v>2.3610278953019819</v>
      </c>
      <c r="P99" s="54">
        <f t="shared" ca="1" si="30"/>
        <v>6.9613133351554557E-2</v>
      </c>
      <c r="Q99" s="54">
        <f t="shared" ca="1" si="30"/>
        <v>0</v>
      </c>
      <c r="R99" s="55">
        <f t="shared" ca="1" si="30"/>
        <v>11.345395313499997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45279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45279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45279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2023-12-26T15:35:36Z</dcterms:modified>
</cp:coreProperties>
</file>